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DC6972B-7BB2-4C41-B98B-E53DB475CFD3}" xr6:coauthVersionLast="37" xr6:coauthVersionMax="37" xr10:uidLastSave="{00000000-0000-0000-0000-000000000000}"/>
  <bookViews>
    <workbookView xWindow="0" yWindow="0" windowWidth="20160" windowHeight="8640" xr2:uid="{00000000-000D-0000-FFFF-FFFF00000000}"/>
  </bookViews>
  <sheets>
    <sheet name="工作表1" sheetId="1" r:id="rId1"/>
  </sheets>
  <definedNames>
    <definedName name="OLE_LINK1" localSheetId="0">工作表1!$C$36</definedName>
    <definedName name="OLE_LINK2" localSheetId="0">工作表1!$C$62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2" i="1" l="1"/>
  <c r="D963" i="1"/>
  <c r="D964" i="1"/>
  <c r="F964" i="1" s="1"/>
  <c r="G964" i="1" s="1"/>
  <c r="D965" i="1"/>
  <c r="D966" i="1"/>
  <c r="F966" i="1" s="1"/>
  <c r="G966" i="1" s="1"/>
  <c r="D967" i="1"/>
  <c r="F967" i="1" s="1"/>
  <c r="G967" i="1" s="1"/>
  <c r="D968" i="1"/>
  <c r="D969" i="1"/>
  <c r="D970" i="1"/>
  <c r="D971" i="1"/>
  <c r="D842" i="1"/>
  <c r="D843" i="1"/>
  <c r="F843" i="1" s="1"/>
  <c r="G843" i="1" s="1"/>
  <c r="D844" i="1"/>
  <c r="D845" i="1"/>
  <c r="D846" i="1"/>
  <c r="F846" i="1" s="1"/>
  <c r="G846" i="1" s="1"/>
  <c r="D847" i="1"/>
  <c r="D848" i="1"/>
  <c r="D849" i="1"/>
  <c r="D850" i="1"/>
  <c r="F850" i="1" s="1"/>
  <c r="G850" i="1" s="1"/>
  <c r="D851" i="1"/>
  <c r="D852" i="1"/>
  <c r="F852" i="1" s="1"/>
  <c r="G852" i="1" s="1"/>
  <c r="E845" i="1"/>
  <c r="F845" i="1"/>
  <c r="G845" i="1" s="1"/>
  <c r="H845" i="1"/>
  <c r="I845" i="1" s="1"/>
  <c r="L845" i="1" s="1"/>
  <c r="J845" i="1"/>
  <c r="E846" i="1"/>
  <c r="F847" i="1"/>
  <c r="G847" i="1" s="1"/>
  <c r="E847" i="1"/>
  <c r="H847" i="1" s="1"/>
  <c r="I847" i="1" s="1"/>
  <c r="L847" i="1" s="1"/>
  <c r="E848" i="1"/>
  <c r="H848" i="1" s="1"/>
  <c r="I848" i="1" s="1"/>
  <c r="L848" i="1" s="1"/>
  <c r="F848" i="1"/>
  <c r="G848" i="1" s="1"/>
  <c r="J848" i="1"/>
  <c r="E849" i="1"/>
  <c r="J849" i="1" s="1"/>
  <c r="F849" i="1"/>
  <c r="G849" i="1" s="1"/>
  <c r="E850" i="1"/>
  <c r="H850" i="1" s="1"/>
  <c r="I850" i="1" s="1"/>
  <c r="L850" i="1" s="1"/>
  <c r="F851" i="1"/>
  <c r="G851" i="1" s="1"/>
  <c r="E851" i="1"/>
  <c r="H851" i="1" s="1"/>
  <c r="I851" i="1" s="1"/>
  <c r="L851" i="1" s="1"/>
  <c r="J851" i="1"/>
  <c r="E852" i="1"/>
  <c r="J852" i="1" s="1"/>
  <c r="D853" i="1"/>
  <c r="F853" i="1" s="1"/>
  <c r="G853" i="1" s="1"/>
  <c r="E853" i="1"/>
  <c r="H853" i="1"/>
  <c r="I853" i="1" s="1"/>
  <c r="L853" i="1" s="1"/>
  <c r="J853" i="1"/>
  <c r="D854" i="1"/>
  <c r="E854" i="1"/>
  <c r="J854" i="1" s="1"/>
  <c r="F854" i="1"/>
  <c r="G854" i="1" s="1"/>
  <c r="D855" i="1"/>
  <c r="F855" i="1" s="1"/>
  <c r="G855" i="1" s="1"/>
  <c r="E855" i="1"/>
  <c r="J855" i="1" s="1"/>
  <c r="D856" i="1"/>
  <c r="F856" i="1" s="1"/>
  <c r="G856" i="1" s="1"/>
  <c r="E856" i="1"/>
  <c r="H856" i="1" s="1"/>
  <c r="I856" i="1" s="1"/>
  <c r="L856" i="1" s="1"/>
  <c r="J856" i="1"/>
  <c r="D857" i="1"/>
  <c r="E857" i="1"/>
  <c r="H857" i="1" s="1"/>
  <c r="I857" i="1" s="1"/>
  <c r="L857" i="1" s="1"/>
  <c r="F857" i="1"/>
  <c r="G857" i="1" s="1"/>
  <c r="J857" i="1"/>
  <c r="D858" i="1"/>
  <c r="F858" i="1" s="1"/>
  <c r="G858" i="1" s="1"/>
  <c r="E858" i="1"/>
  <c r="J858" i="1" s="1"/>
  <c r="D859" i="1"/>
  <c r="F859" i="1" s="1"/>
  <c r="G859" i="1" s="1"/>
  <c r="E859" i="1"/>
  <c r="H859" i="1" s="1"/>
  <c r="I859" i="1" s="1"/>
  <c r="L859" i="1" s="1"/>
  <c r="D860" i="1"/>
  <c r="F860" i="1" s="1"/>
  <c r="G860" i="1" s="1"/>
  <c r="E860" i="1"/>
  <c r="J860" i="1" s="1"/>
  <c r="D861" i="1"/>
  <c r="E861" i="1"/>
  <c r="J861" i="1" s="1"/>
  <c r="F861" i="1"/>
  <c r="G861" i="1" s="1"/>
  <c r="D862" i="1"/>
  <c r="F862" i="1" s="1"/>
  <c r="G862" i="1" s="1"/>
  <c r="E862" i="1"/>
  <c r="H862" i="1" s="1"/>
  <c r="I862" i="1" s="1"/>
  <c r="L862" i="1" s="1"/>
  <c r="D863" i="1"/>
  <c r="F863" i="1" s="1"/>
  <c r="G863" i="1" s="1"/>
  <c r="E863" i="1"/>
  <c r="J863" i="1" s="1"/>
  <c r="D864" i="1"/>
  <c r="E864" i="1"/>
  <c r="J864" i="1" s="1"/>
  <c r="F864" i="1"/>
  <c r="G864" i="1" s="1"/>
  <c r="D865" i="1"/>
  <c r="F865" i="1" s="1"/>
  <c r="G865" i="1" s="1"/>
  <c r="E865" i="1"/>
  <c r="H865" i="1" s="1"/>
  <c r="I865" i="1" s="1"/>
  <c r="L865" i="1" s="1"/>
  <c r="D866" i="1"/>
  <c r="F866" i="1" s="1"/>
  <c r="G866" i="1" s="1"/>
  <c r="E866" i="1"/>
  <c r="J866" i="1" s="1"/>
  <c r="D867" i="1"/>
  <c r="F867" i="1" s="1"/>
  <c r="G867" i="1" s="1"/>
  <c r="E867" i="1"/>
  <c r="J867" i="1" s="1"/>
  <c r="D868" i="1"/>
  <c r="F868" i="1" s="1"/>
  <c r="G868" i="1" s="1"/>
  <c r="E868" i="1"/>
  <c r="H868" i="1" s="1"/>
  <c r="I868" i="1" s="1"/>
  <c r="L868" i="1" s="1"/>
  <c r="D869" i="1"/>
  <c r="E869" i="1"/>
  <c r="H869" i="1" s="1"/>
  <c r="I869" i="1" s="1"/>
  <c r="L869" i="1" s="1"/>
  <c r="F869" i="1"/>
  <c r="G869" i="1" s="1"/>
  <c r="J869" i="1"/>
  <c r="D870" i="1"/>
  <c r="E870" i="1"/>
  <c r="F870" i="1"/>
  <c r="G870" i="1" s="1"/>
  <c r="D871" i="1"/>
  <c r="F871" i="1" s="1"/>
  <c r="G871" i="1" s="1"/>
  <c r="E871" i="1"/>
  <c r="H871" i="1" s="1"/>
  <c r="I871" i="1" s="1"/>
  <c r="L871" i="1" s="1"/>
  <c r="D872" i="1"/>
  <c r="F872" i="1" s="1"/>
  <c r="G872" i="1" s="1"/>
  <c r="E872" i="1"/>
  <c r="H872" i="1"/>
  <c r="I872" i="1" s="1"/>
  <c r="L872" i="1" s="1"/>
  <c r="J872" i="1"/>
  <c r="D873" i="1"/>
  <c r="E873" i="1"/>
  <c r="J873" i="1" s="1"/>
  <c r="F873" i="1"/>
  <c r="G873" i="1" s="1"/>
  <c r="D874" i="1"/>
  <c r="F874" i="1" s="1"/>
  <c r="G874" i="1" s="1"/>
  <c r="E874" i="1"/>
  <c r="H874" i="1" s="1"/>
  <c r="I874" i="1" s="1"/>
  <c r="L874" i="1" s="1"/>
  <c r="D875" i="1"/>
  <c r="F875" i="1" s="1"/>
  <c r="G875" i="1" s="1"/>
  <c r="E875" i="1"/>
  <c r="H875" i="1" s="1"/>
  <c r="I875" i="1" s="1"/>
  <c r="L875" i="1" s="1"/>
  <c r="D876" i="1"/>
  <c r="F876" i="1" s="1"/>
  <c r="G876" i="1" s="1"/>
  <c r="E876" i="1"/>
  <c r="J876" i="1" s="1"/>
  <c r="D877" i="1"/>
  <c r="F877" i="1" s="1"/>
  <c r="G877" i="1" s="1"/>
  <c r="E877" i="1"/>
  <c r="H877" i="1" s="1"/>
  <c r="I877" i="1" s="1"/>
  <c r="J877" i="1"/>
  <c r="L877" i="1"/>
  <c r="D878" i="1"/>
  <c r="F878" i="1" s="1"/>
  <c r="G878" i="1" s="1"/>
  <c r="E878" i="1"/>
  <c r="H878" i="1" s="1"/>
  <c r="I878" i="1" s="1"/>
  <c r="L878" i="1" s="1"/>
  <c r="D879" i="1"/>
  <c r="F879" i="1" s="1"/>
  <c r="G879" i="1" s="1"/>
  <c r="E879" i="1"/>
  <c r="D880" i="1"/>
  <c r="F880" i="1" s="1"/>
  <c r="G880" i="1" s="1"/>
  <c r="E880" i="1"/>
  <c r="H880" i="1" s="1"/>
  <c r="I880" i="1" s="1"/>
  <c r="L880" i="1" s="1"/>
  <c r="J880" i="1"/>
  <c r="D881" i="1"/>
  <c r="E881" i="1"/>
  <c r="J881" i="1" s="1"/>
  <c r="F881" i="1"/>
  <c r="G881" i="1" s="1"/>
  <c r="D882" i="1"/>
  <c r="F882" i="1" s="1"/>
  <c r="G882" i="1" s="1"/>
  <c r="E882" i="1"/>
  <c r="J882" i="1" s="1"/>
  <c r="D883" i="1"/>
  <c r="F883" i="1" s="1"/>
  <c r="G883" i="1" s="1"/>
  <c r="E883" i="1"/>
  <c r="D884" i="1"/>
  <c r="F884" i="1" s="1"/>
  <c r="G884" i="1" s="1"/>
  <c r="E884" i="1"/>
  <c r="H884" i="1" s="1"/>
  <c r="I884" i="1" s="1"/>
  <c r="L884" i="1" s="1"/>
  <c r="D885" i="1"/>
  <c r="E885" i="1"/>
  <c r="J885" i="1" s="1"/>
  <c r="F885" i="1"/>
  <c r="G885" i="1" s="1"/>
  <c r="D886" i="1"/>
  <c r="F886" i="1" s="1"/>
  <c r="G886" i="1" s="1"/>
  <c r="E886" i="1"/>
  <c r="J886" i="1" s="1"/>
  <c r="D887" i="1"/>
  <c r="F887" i="1" s="1"/>
  <c r="G887" i="1" s="1"/>
  <c r="E887" i="1"/>
  <c r="H887" i="1" s="1"/>
  <c r="I887" i="1" s="1"/>
  <c r="L887" i="1" s="1"/>
  <c r="J887" i="1"/>
  <c r="D888" i="1"/>
  <c r="E888" i="1"/>
  <c r="J888" i="1" s="1"/>
  <c r="F888" i="1"/>
  <c r="G888" i="1" s="1"/>
  <c r="D889" i="1"/>
  <c r="F889" i="1" s="1"/>
  <c r="G889" i="1" s="1"/>
  <c r="E889" i="1"/>
  <c r="J889" i="1" s="1"/>
  <c r="D890" i="1"/>
  <c r="F890" i="1" s="1"/>
  <c r="G890" i="1" s="1"/>
  <c r="E890" i="1"/>
  <c r="J890" i="1" s="1"/>
  <c r="D891" i="1"/>
  <c r="F891" i="1" s="1"/>
  <c r="G891" i="1" s="1"/>
  <c r="E891" i="1"/>
  <c r="J891" i="1" s="1"/>
  <c r="D892" i="1"/>
  <c r="F892" i="1" s="1"/>
  <c r="G892" i="1" s="1"/>
  <c r="E892" i="1"/>
  <c r="D893" i="1"/>
  <c r="F893" i="1" s="1"/>
  <c r="G893" i="1" s="1"/>
  <c r="E893" i="1"/>
  <c r="H893" i="1" s="1"/>
  <c r="I893" i="1" s="1"/>
  <c r="L893" i="1" s="1"/>
  <c r="J893" i="1"/>
  <c r="D894" i="1"/>
  <c r="E894" i="1"/>
  <c r="J894" i="1" s="1"/>
  <c r="F894" i="1"/>
  <c r="G894" i="1" s="1"/>
  <c r="D895" i="1"/>
  <c r="F895" i="1" s="1"/>
  <c r="G895" i="1" s="1"/>
  <c r="E895" i="1"/>
  <c r="J895" i="1" s="1"/>
  <c r="D896" i="1"/>
  <c r="F896" i="1" s="1"/>
  <c r="G896" i="1" s="1"/>
  <c r="E896" i="1"/>
  <c r="H896" i="1" s="1"/>
  <c r="I896" i="1" s="1"/>
  <c r="L896" i="1" s="1"/>
  <c r="J896" i="1"/>
  <c r="D897" i="1"/>
  <c r="F897" i="1" s="1"/>
  <c r="G897" i="1" s="1"/>
  <c r="E897" i="1"/>
  <c r="J897" i="1" s="1"/>
  <c r="H897" i="1"/>
  <c r="I897" i="1" s="1"/>
  <c r="L897" i="1" s="1"/>
  <c r="D898" i="1"/>
  <c r="F898" i="1" s="1"/>
  <c r="G898" i="1" s="1"/>
  <c r="E898" i="1"/>
  <c r="J898" i="1" s="1"/>
  <c r="H898" i="1"/>
  <c r="I898" i="1" s="1"/>
  <c r="L898" i="1" s="1"/>
  <c r="D899" i="1"/>
  <c r="F899" i="1" s="1"/>
  <c r="G899" i="1" s="1"/>
  <c r="E899" i="1"/>
  <c r="J899" i="1" s="1"/>
  <c r="D900" i="1"/>
  <c r="F900" i="1" s="1"/>
  <c r="G900" i="1" s="1"/>
  <c r="E900" i="1"/>
  <c r="J900" i="1" s="1"/>
  <c r="D901" i="1"/>
  <c r="F901" i="1" s="1"/>
  <c r="G901" i="1" s="1"/>
  <c r="E901" i="1"/>
  <c r="H901" i="1" s="1"/>
  <c r="I901" i="1" s="1"/>
  <c r="L901" i="1" s="1"/>
  <c r="D902" i="1"/>
  <c r="F902" i="1" s="1"/>
  <c r="G902" i="1" s="1"/>
  <c r="E902" i="1"/>
  <c r="H902" i="1" s="1"/>
  <c r="I902" i="1" s="1"/>
  <c r="L902" i="1" s="1"/>
  <c r="D903" i="1"/>
  <c r="F903" i="1" s="1"/>
  <c r="G903" i="1" s="1"/>
  <c r="E903" i="1"/>
  <c r="J903" i="1" s="1"/>
  <c r="D904" i="1"/>
  <c r="F904" i="1" s="1"/>
  <c r="G904" i="1" s="1"/>
  <c r="E904" i="1"/>
  <c r="H904" i="1" s="1"/>
  <c r="I904" i="1" s="1"/>
  <c r="J904" i="1"/>
  <c r="L904" i="1"/>
  <c r="D905" i="1"/>
  <c r="F905" i="1" s="1"/>
  <c r="G905" i="1" s="1"/>
  <c r="E905" i="1"/>
  <c r="H905" i="1" s="1"/>
  <c r="I905" i="1" s="1"/>
  <c r="L905" i="1" s="1"/>
  <c r="D906" i="1"/>
  <c r="E906" i="1"/>
  <c r="F906" i="1"/>
  <c r="G906" i="1" s="1"/>
  <c r="D907" i="1"/>
  <c r="F907" i="1" s="1"/>
  <c r="G907" i="1" s="1"/>
  <c r="E907" i="1"/>
  <c r="H907" i="1" s="1"/>
  <c r="I907" i="1" s="1"/>
  <c r="L907" i="1" s="1"/>
  <c r="D908" i="1"/>
  <c r="F908" i="1" s="1"/>
  <c r="G908" i="1" s="1"/>
  <c r="E908" i="1"/>
  <c r="J908" i="1" s="1"/>
  <c r="H908" i="1"/>
  <c r="I908" i="1" s="1"/>
  <c r="L908" i="1" s="1"/>
  <c r="D909" i="1"/>
  <c r="F909" i="1" s="1"/>
  <c r="G909" i="1" s="1"/>
  <c r="E909" i="1"/>
  <c r="H909" i="1"/>
  <c r="I909" i="1" s="1"/>
  <c r="L909" i="1" s="1"/>
  <c r="J909" i="1"/>
  <c r="D910" i="1"/>
  <c r="F910" i="1" s="1"/>
  <c r="G910" i="1" s="1"/>
  <c r="E910" i="1"/>
  <c r="J910" i="1" s="1"/>
  <c r="H910" i="1"/>
  <c r="I910" i="1" s="1"/>
  <c r="L910" i="1" s="1"/>
  <c r="D911" i="1"/>
  <c r="F911" i="1" s="1"/>
  <c r="G911" i="1" s="1"/>
  <c r="E911" i="1"/>
  <c r="J911" i="1" s="1"/>
  <c r="D912" i="1"/>
  <c r="F912" i="1" s="1"/>
  <c r="G912" i="1" s="1"/>
  <c r="E912" i="1"/>
  <c r="J912" i="1" s="1"/>
  <c r="H912" i="1"/>
  <c r="I912" i="1" s="1"/>
  <c r="L912" i="1" s="1"/>
  <c r="D913" i="1"/>
  <c r="F913" i="1" s="1"/>
  <c r="G913" i="1" s="1"/>
  <c r="E913" i="1"/>
  <c r="J913" i="1" s="1"/>
  <c r="H913" i="1"/>
  <c r="I913" i="1" s="1"/>
  <c r="L913" i="1" s="1"/>
  <c r="D914" i="1"/>
  <c r="F914" i="1" s="1"/>
  <c r="G914" i="1" s="1"/>
  <c r="E914" i="1"/>
  <c r="D915" i="1"/>
  <c r="F915" i="1" s="1"/>
  <c r="G915" i="1" s="1"/>
  <c r="E915" i="1"/>
  <c r="H915" i="1"/>
  <c r="I915" i="1" s="1"/>
  <c r="L915" i="1" s="1"/>
  <c r="J915" i="1"/>
  <c r="D916" i="1"/>
  <c r="E916" i="1"/>
  <c r="J916" i="1" s="1"/>
  <c r="F916" i="1"/>
  <c r="G916" i="1" s="1"/>
  <c r="H916" i="1"/>
  <c r="I916" i="1" s="1"/>
  <c r="L916" i="1" s="1"/>
  <c r="D917" i="1"/>
  <c r="F917" i="1" s="1"/>
  <c r="G917" i="1" s="1"/>
  <c r="E917" i="1"/>
  <c r="J917" i="1" s="1"/>
  <c r="D918" i="1"/>
  <c r="F918" i="1" s="1"/>
  <c r="G918" i="1" s="1"/>
  <c r="E918" i="1"/>
  <c r="H918" i="1" s="1"/>
  <c r="I918" i="1" s="1"/>
  <c r="L918" i="1" s="1"/>
  <c r="J918" i="1"/>
  <c r="D919" i="1"/>
  <c r="E919" i="1"/>
  <c r="J919" i="1" s="1"/>
  <c r="F919" i="1"/>
  <c r="G919" i="1" s="1"/>
  <c r="D920" i="1"/>
  <c r="F920" i="1" s="1"/>
  <c r="G920" i="1" s="1"/>
  <c r="E920" i="1"/>
  <c r="J920" i="1" s="1"/>
  <c r="D921" i="1"/>
  <c r="F921" i="1" s="1"/>
  <c r="G921" i="1" s="1"/>
  <c r="E921" i="1"/>
  <c r="J921" i="1" s="1"/>
  <c r="H921" i="1"/>
  <c r="I921" i="1" s="1"/>
  <c r="L921" i="1" s="1"/>
  <c r="D922" i="1"/>
  <c r="F922" i="1" s="1"/>
  <c r="G922" i="1" s="1"/>
  <c r="E922" i="1"/>
  <c r="J922" i="1" s="1"/>
  <c r="D923" i="1"/>
  <c r="F923" i="1" s="1"/>
  <c r="G923" i="1" s="1"/>
  <c r="E923" i="1"/>
  <c r="D924" i="1"/>
  <c r="F924" i="1" s="1"/>
  <c r="G924" i="1" s="1"/>
  <c r="E924" i="1"/>
  <c r="H924" i="1"/>
  <c r="I924" i="1"/>
  <c r="L924" i="1" s="1"/>
  <c r="J924" i="1"/>
  <c r="D925" i="1"/>
  <c r="F925" i="1" s="1"/>
  <c r="G925" i="1" s="1"/>
  <c r="E925" i="1"/>
  <c r="J925" i="1" s="1"/>
  <c r="D926" i="1"/>
  <c r="F926" i="1" s="1"/>
  <c r="G926" i="1" s="1"/>
  <c r="E926" i="1"/>
  <c r="J926" i="1" s="1"/>
  <c r="D927" i="1"/>
  <c r="F927" i="1" s="1"/>
  <c r="G927" i="1" s="1"/>
  <c r="E927" i="1"/>
  <c r="H927" i="1" s="1"/>
  <c r="I927" i="1" s="1"/>
  <c r="L927" i="1" s="1"/>
  <c r="D928" i="1"/>
  <c r="E928" i="1"/>
  <c r="J928" i="1" s="1"/>
  <c r="F928" i="1"/>
  <c r="G928" i="1" s="1"/>
  <c r="D929" i="1"/>
  <c r="F929" i="1" s="1"/>
  <c r="G929" i="1" s="1"/>
  <c r="E929" i="1"/>
  <c r="J929" i="1" s="1"/>
  <c r="H929" i="1"/>
  <c r="I929" i="1" s="1"/>
  <c r="L929" i="1" s="1"/>
  <c r="D930" i="1"/>
  <c r="F930" i="1" s="1"/>
  <c r="G930" i="1" s="1"/>
  <c r="E930" i="1"/>
  <c r="J930" i="1" s="1"/>
  <c r="D931" i="1"/>
  <c r="F931" i="1" s="1"/>
  <c r="G931" i="1" s="1"/>
  <c r="E931" i="1"/>
  <c r="J931" i="1" s="1"/>
  <c r="F932" i="1"/>
  <c r="G932" i="1" s="1"/>
  <c r="E932" i="1"/>
  <c r="F933" i="1"/>
  <c r="G933" i="1" s="1"/>
  <c r="E933" i="1"/>
  <c r="H933" i="1" s="1"/>
  <c r="I933" i="1" s="1"/>
  <c r="L933" i="1" s="1"/>
  <c r="J933" i="1"/>
  <c r="E934" i="1"/>
  <c r="J934" i="1" s="1"/>
  <c r="F934" i="1"/>
  <c r="G934" i="1" s="1"/>
  <c r="H934" i="1"/>
  <c r="I934" i="1" s="1"/>
  <c r="L934" i="1" s="1"/>
  <c r="F935" i="1"/>
  <c r="G935" i="1" s="1"/>
  <c r="E935" i="1"/>
  <c r="J935" i="1" s="1"/>
  <c r="F936" i="1"/>
  <c r="G936" i="1" s="1"/>
  <c r="E936" i="1"/>
  <c r="H936" i="1" s="1"/>
  <c r="I936" i="1" s="1"/>
  <c r="L936" i="1" s="1"/>
  <c r="E937" i="1"/>
  <c r="J937" i="1" s="1"/>
  <c r="F937" i="1"/>
  <c r="G937" i="1" s="1"/>
  <c r="H937" i="1"/>
  <c r="I937" i="1" s="1"/>
  <c r="L937" i="1" s="1"/>
  <c r="M937" i="1" s="1"/>
  <c r="N937" i="1" s="1"/>
  <c r="F938" i="1"/>
  <c r="G938" i="1" s="1"/>
  <c r="E938" i="1"/>
  <c r="J938" i="1" s="1"/>
  <c r="H938" i="1"/>
  <c r="I938" i="1" s="1"/>
  <c r="L938" i="1" s="1"/>
  <c r="F939" i="1"/>
  <c r="E939" i="1"/>
  <c r="J939" i="1" s="1"/>
  <c r="G939" i="1"/>
  <c r="E940" i="1"/>
  <c r="J940" i="1" s="1"/>
  <c r="F940" i="1"/>
  <c r="G940" i="1" s="1"/>
  <c r="H940" i="1"/>
  <c r="I940" i="1" s="1"/>
  <c r="L940" i="1" s="1"/>
  <c r="F941" i="1"/>
  <c r="G941" i="1" s="1"/>
  <c r="E941" i="1"/>
  <c r="H941" i="1" s="1"/>
  <c r="I941" i="1" s="1"/>
  <c r="L941" i="1" s="1"/>
  <c r="D942" i="1"/>
  <c r="F942" i="1" s="1"/>
  <c r="G942" i="1" s="1"/>
  <c r="E942" i="1"/>
  <c r="J942" i="1" s="1"/>
  <c r="D943" i="1"/>
  <c r="F943" i="1" s="1"/>
  <c r="G943" i="1" s="1"/>
  <c r="E943" i="1"/>
  <c r="J943" i="1" s="1"/>
  <c r="D944" i="1"/>
  <c r="F944" i="1" s="1"/>
  <c r="E944" i="1"/>
  <c r="H944" i="1" s="1"/>
  <c r="I944" i="1" s="1"/>
  <c r="G944" i="1"/>
  <c r="L944" i="1"/>
  <c r="D945" i="1"/>
  <c r="F945" i="1" s="1"/>
  <c r="G945" i="1" s="1"/>
  <c r="M945" i="1" s="1"/>
  <c r="N945" i="1" s="1"/>
  <c r="E945" i="1"/>
  <c r="H945" i="1"/>
  <c r="I945" i="1"/>
  <c r="L945" i="1" s="1"/>
  <c r="J945" i="1"/>
  <c r="D946" i="1"/>
  <c r="F946" i="1" s="1"/>
  <c r="G946" i="1" s="1"/>
  <c r="E946" i="1"/>
  <c r="D947" i="1"/>
  <c r="F947" i="1" s="1"/>
  <c r="G947" i="1" s="1"/>
  <c r="E947" i="1"/>
  <c r="H947" i="1" s="1"/>
  <c r="I947" i="1" s="1"/>
  <c r="L947" i="1" s="1"/>
  <c r="D948" i="1"/>
  <c r="F948" i="1" s="1"/>
  <c r="G948" i="1" s="1"/>
  <c r="E948" i="1"/>
  <c r="H948" i="1"/>
  <c r="I948" i="1" s="1"/>
  <c r="L948" i="1" s="1"/>
  <c r="J948" i="1"/>
  <c r="D949" i="1"/>
  <c r="F949" i="1" s="1"/>
  <c r="G949" i="1" s="1"/>
  <c r="E949" i="1"/>
  <c r="J949" i="1" s="1"/>
  <c r="D950" i="1"/>
  <c r="F950" i="1" s="1"/>
  <c r="G950" i="1" s="1"/>
  <c r="E950" i="1"/>
  <c r="H950" i="1" s="1"/>
  <c r="I950" i="1" s="1"/>
  <c r="L950" i="1" s="1"/>
  <c r="D951" i="1"/>
  <c r="F951" i="1" s="1"/>
  <c r="G951" i="1" s="1"/>
  <c r="E951" i="1"/>
  <c r="J951" i="1" s="1"/>
  <c r="D952" i="1"/>
  <c r="F952" i="1" s="1"/>
  <c r="G952" i="1" s="1"/>
  <c r="E952" i="1"/>
  <c r="J952" i="1" s="1"/>
  <c r="D953" i="1"/>
  <c r="F953" i="1" s="1"/>
  <c r="E953" i="1"/>
  <c r="H953" i="1" s="1"/>
  <c r="I953" i="1" s="1"/>
  <c r="G953" i="1"/>
  <c r="L953" i="1"/>
  <c r="D954" i="1"/>
  <c r="F954" i="1" s="1"/>
  <c r="G954" i="1" s="1"/>
  <c r="E954" i="1"/>
  <c r="H954" i="1"/>
  <c r="I954" i="1"/>
  <c r="L954" i="1" s="1"/>
  <c r="J954" i="1"/>
  <c r="D955" i="1"/>
  <c r="F955" i="1" s="1"/>
  <c r="G955" i="1" s="1"/>
  <c r="E955" i="1"/>
  <c r="D956" i="1"/>
  <c r="F956" i="1" s="1"/>
  <c r="G956" i="1" s="1"/>
  <c r="E956" i="1"/>
  <c r="H956" i="1" s="1"/>
  <c r="I956" i="1" s="1"/>
  <c r="L956" i="1" s="1"/>
  <c r="D957" i="1"/>
  <c r="F957" i="1" s="1"/>
  <c r="G957" i="1" s="1"/>
  <c r="E957" i="1"/>
  <c r="H957" i="1"/>
  <c r="I957" i="1" s="1"/>
  <c r="L957" i="1" s="1"/>
  <c r="J957" i="1"/>
  <c r="D958" i="1"/>
  <c r="F958" i="1" s="1"/>
  <c r="G958" i="1" s="1"/>
  <c r="E958" i="1"/>
  <c r="J958" i="1" s="1"/>
  <c r="D959" i="1"/>
  <c r="F959" i="1" s="1"/>
  <c r="G959" i="1" s="1"/>
  <c r="E959" i="1"/>
  <c r="H959" i="1" s="1"/>
  <c r="I959" i="1" s="1"/>
  <c r="L959" i="1" s="1"/>
  <c r="D960" i="1"/>
  <c r="F960" i="1" s="1"/>
  <c r="G960" i="1" s="1"/>
  <c r="E960" i="1"/>
  <c r="J960" i="1" s="1"/>
  <c r="D961" i="1"/>
  <c r="F961" i="1" s="1"/>
  <c r="G961" i="1" s="1"/>
  <c r="E961" i="1"/>
  <c r="J961" i="1" s="1"/>
  <c r="F962" i="1"/>
  <c r="G962" i="1" s="1"/>
  <c r="E962" i="1"/>
  <c r="H962" i="1" s="1"/>
  <c r="I962" i="1" s="1"/>
  <c r="L962" i="1" s="1"/>
  <c r="F963" i="1"/>
  <c r="G963" i="1" s="1"/>
  <c r="E963" i="1"/>
  <c r="H963" i="1"/>
  <c r="I963" i="1" s="1"/>
  <c r="L963" i="1" s="1"/>
  <c r="J963" i="1"/>
  <c r="E964" i="1"/>
  <c r="F965" i="1"/>
  <c r="G965" i="1" s="1"/>
  <c r="E965" i="1"/>
  <c r="H965" i="1" s="1"/>
  <c r="I965" i="1" s="1"/>
  <c r="L965" i="1" s="1"/>
  <c r="E966" i="1"/>
  <c r="H966" i="1" s="1"/>
  <c r="I966" i="1" s="1"/>
  <c r="L966" i="1" s="1"/>
  <c r="J966" i="1"/>
  <c r="E967" i="1"/>
  <c r="J967" i="1" s="1"/>
  <c r="F968" i="1"/>
  <c r="G968" i="1" s="1"/>
  <c r="E968" i="1"/>
  <c r="J968" i="1" s="1"/>
  <c r="F969" i="1"/>
  <c r="G969" i="1" s="1"/>
  <c r="E969" i="1"/>
  <c r="J969" i="1" s="1"/>
  <c r="H969" i="1"/>
  <c r="I969" i="1" s="1"/>
  <c r="L969" i="1" s="1"/>
  <c r="E970" i="1"/>
  <c r="J970" i="1" s="1"/>
  <c r="F970" i="1"/>
  <c r="G970" i="1" s="1"/>
  <c r="F971" i="1"/>
  <c r="G971" i="1" s="1"/>
  <c r="E971" i="1"/>
  <c r="J971" i="1" s="1"/>
  <c r="D972" i="1"/>
  <c r="F972" i="1" s="1"/>
  <c r="G972" i="1" s="1"/>
  <c r="E972" i="1"/>
  <c r="H972" i="1"/>
  <c r="I972" i="1" s="1"/>
  <c r="L972" i="1" s="1"/>
  <c r="J972" i="1"/>
  <c r="D973" i="1"/>
  <c r="F973" i="1" s="1"/>
  <c r="G973" i="1" s="1"/>
  <c r="E973" i="1"/>
  <c r="J973" i="1" s="1"/>
  <c r="H973" i="1"/>
  <c r="I973" i="1" s="1"/>
  <c r="L973" i="1" s="1"/>
  <c r="D974" i="1"/>
  <c r="F974" i="1" s="1"/>
  <c r="G974" i="1" s="1"/>
  <c r="E974" i="1"/>
  <c r="J974" i="1" s="1"/>
  <c r="D975" i="1"/>
  <c r="F975" i="1" s="1"/>
  <c r="G975" i="1" s="1"/>
  <c r="E975" i="1"/>
  <c r="H975" i="1"/>
  <c r="I975" i="1" s="1"/>
  <c r="L975" i="1" s="1"/>
  <c r="J975" i="1"/>
  <c r="D976" i="1"/>
  <c r="F976" i="1" s="1"/>
  <c r="G976" i="1" s="1"/>
  <c r="E976" i="1"/>
  <c r="J976" i="1" s="1"/>
  <c r="H976" i="1"/>
  <c r="I976" i="1" s="1"/>
  <c r="L976" i="1" s="1"/>
  <c r="D977" i="1"/>
  <c r="F977" i="1" s="1"/>
  <c r="G977" i="1" s="1"/>
  <c r="E977" i="1"/>
  <c r="J977" i="1" s="1"/>
  <c r="D978" i="1"/>
  <c r="F978" i="1" s="1"/>
  <c r="G978" i="1" s="1"/>
  <c r="E978" i="1"/>
  <c r="J978" i="1" s="1"/>
  <c r="D979" i="1"/>
  <c r="F979" i="1" s="1"/>
  <c r="G979" i="1" s="1"/>
  <c r="E979" i="1"/>
  <c r="J979" i="1" s="1"/>
  <c r="D980" i="1"/>
  <c r="F980" i="1" s="1"/>
  <c r="G980" i="1" s="1"/>
  <c r="E980" i="1"/>
  <c r="J980" i="1" s="1"/>
  <c r="D981" i="1"/>
  <c r="F981" i="1" s="1"/>
  <c r="G981" i="1" s="1"/>
  <c r="E981" i="1"/>
  <c r="H981" i="1"/>
  <c r="I981" i="1" s="1"/>
  <c r="L981" i="1" s="1"/>
  <c r="J981" i="1"/>
  <c r="D982" i="1"/>
  <c r="F982" i="1" s="1"/>
  <c r="G982" i="1" s="1"/>
  <c r="E982" i="1"/>
  <c r="J982" i="1" s="1"/>
  <c r="H982" i="1"/>
  <c r="I982" i="1" s="1"/>
  <c r="L982" i="1" s="1"/>
  <c r="D983" i="1"/>
  <c r="F983" i="1" s="1"/>
  <c r="G983" i="1" s="1"/>
  <c r="E983" i="1"/>
  <c r="J983" i="1" s="1"/>
  <c r="D984" i="1"/>
  <c r="F984" i="1" s="1"/>
  <c r="G984" i="1" s="1"/>
  <c r="E984" i="1"/>
  <c r="H984" i="1" s="1"/>
  <c r="I984" i="1" s="1"/>
  <c r="L984" i="1" s="1"/>
  <c r="J984" i="1"/>
  <c r="D985" i="1"/>
  <c r="E985" i="1"/>
  <c r="J985" i="1" s="1"/>
  <c r="F985" i="1"/>
  <c r="G985" i="1" s="1"/>
  <c r="D986" i="1"/>
  <c r="F986" i="1" s="1"/>
  <c r="G986" i="1" s="1"/>
  <c r="E986" i="1"/>
  <c r="J986" i="1" s="1"/>
  <c r="H986" i="1"/>
  <c r="I986" i="1" s="1"/>
  <c r="L986" i="1" s="1"/>
  <c r="D987" i="1"/>
  <c r="F987" i="1" s="1"/>
  <c r="E987" i="1"/>
  <c r="G987" i="1"/>
  <c r="H987" i="1"/>
  <c r="I987" i="1" s="1"/>
  <c r="L987" i="1" s="1"/>
  <c r="J987" i="1"/>
  <c r="D988" i="1"/>
  <c r="E988" i="1"/>
  <c r="J988" i="1" s="1"/>
  <c r="F988" i="1"/>
  <c r="G988" i="1" s="1"/>
  <c r="H988" i="1"/>
  <c r="I988" i="1" s="1"/>
  <c r="L988" i="1" s="1"/>
  <c r="D989" i="1"/>
  <c r="F989" i="1" s="1"/>
  <c r="G989" i="1" s="1"/>
  <c r="E989" i="1"/>
  <c r="J989" i="1" s="1"/>
  <c r="D990" i="1"/>
  <c r="F990" i="1" s="1"/>
  <c r="E990" i="1"/>
  <c r="J990" i="1" s="1"/>
  <c r="G990" i="1"/>
  <c r="D991" i="1"/>
  <c r="E991" i="1"/>
  <c r="J991" i="1" s="1"/>
  <c r="F991" i="1"/>
  <c r="G991" i="1" s="1"/>
  <c r="D992" i="1"/>
  <c r="F992" i="1" s="1"/>
  <c r="G992" i="1" s="1"/>
  <c r="E992" i="1"/>
  <c r="J992" i="1" s="1"/>
  <c r="D993" i="1"/>
  <c r="F993" i="1" s="1"/>
  <c r="G993" i="1" s="1"/>
  <c r="E993" i="1"/>
  <c r="H993" i="1"/>
  <c r="I993" i="1" s="1"/>
  <c r="L993" i="1" s="1"/>
  <c r="J993" i="1"/>
  <c r="D994" i="1"/>
  <c r="F994" i="1" s="1"/>
  <c r="G994" i="1" s="1"/>
  <c r="M994" i="1" s="1"/>
  <c r="N994" i="1" s="1"/>
  <c r="E994" i="1"/>
  <c r="J994" i="1" s="1"/>
  <c r="H994" i="1"/>
  <c r="I994" i="1" s="1"/>
  <c r="L994" i="1" s="1"/>
  <c r="D995" i="1"/>
  <c r="F995" i="1" s="1"/>
  <c r="G995" i="1" s="1"/>
  <c r="E995" i="1"/>
  <c r="J995" i="1" s="1"/>
  <c r="D996" i="1"/>
  <c r="F996" i="1" s="1"/>
  <c r="G996" i="1" s="1"/>
  <c r="E996" i="1"/>
  <c r="J996" i="1" s="1"/>
  <c r="D997" i="1"/>
  <c r="F997" i="1" s="1"/>
  <c r="G997" i="1" s="1"/>
  <c r="E997" i="1"/>
  <c r="J997" i="1" s="1"/>
  <c r="D998" i="1"/>
  <c r="F998" i="1" s="1"/>
  <c r="G998" i="1" s="1"/>
  <c r="E998" i="1"/>
  <c r="J998" i="1" s="1"/>
  <c r="D999" i="1"/>
  <c r="F999" i="1" s="1"/>
  <c r="G999" i="1" s="1"/>
  <c r="E999" i="1"/>
  <c r="H999" i="1"/>
  <c r="I999" i="1" s="1"/>
  <c r="L999" i="1" s="1"/>
  <c r="J999" i="1"/>
  <c r="D1000" i="1"/>
  <c r="F1000" i="1" s="1"/>
  <c r="G1000" i="1" s="1"/>
  <c r="E1000" i="1"/>
  <c r="J1000" i="1" s="1"/>
  <c r="H1000" i="1"/>
  <c r="I1000" i="1" s="1"/>
  <c r="L1000" i="1" s="1"/>
  <c r="D1001" i="1"/>
  <c r="F1001" i="1" s="1"/>
  <c r="G1001" i="1" s="1"/>
  <c r="E1001" i="1"/>
  <c r="J1001" i="1" s="1"/>
  <c r="D1002" i="1"/>
  <c r="F1002" i="1" s="1"/>
  <c r="G1002" i="1" s="1"/>
  <c r="E1002" i="1"/>
  <c r="H1002" i="1"/>
  <c r="I1002" i="1" s="1"/>
  <c r="L1002" i="1" s="1"/>
  <c r="J1002" i="1"/>
  <c r="D1003" i="1"/>
  <c r="F1003" i="1" s="1"/>
  <c r="G1003" i="1" s="1"/>
  <c r="E1003" i="1"/>
  <c r="J1003" i="1" s="1"/>
  <c r="H1003" i="1"/>
  <c r="I1003" i="1" s="1"/>
  <c r="L1003" i="1" s="1"/>
  <c r="D1004" i="1"/>
  <c r="F1004" i="1" s="1"/>
  <c r="G1004" i="1" s="1"/>
  <c r="E1004" i="1"/>
  <c r="J1004" i="1" s="1"/>
  <c r="D1005" i="1"/>
  <c r="F1005" i="1" s="1"/>
  <c r="G1005" i="1" s="1"/>
  <c r="E1005" i="1"/>
  <c r="J1005" i="1" s="1"/>
  <c r="D1006" i="1"/>
  <c r="F1006" i="1" s="1"/>
  <c r="G1006" i="1" s="1"/>
  <c r="E1006" i="1"/>
  <c r="J1006" i="1" s="1"/>
  <c r="D1007" i="1"/>
  <c r="F1007" i="1" s="1"/>
  <c r="G1007" i="1" s="1"/>
  <c r="E1007" i="1"/>
  <c r="J1007" i="1" s="1"/>
  <c r="D1008" i="1"/>
  <c r="F1008" i="1" s="1"/>
  <c r="G1008" i="1" s="1"/>
  <c r="E1008" i="1"/>
  <c r="J1008" i="1" s="1"/>
  <c r="H1008" i="1"/>
  <c r="I1008" i="1" s="1"/>
  <c r="L1008" i="1" s="1"/>
  <c r="D1009" i="1"/>
  <c r="F1009" i="1" s="1"/>
  <c r="G1009" i="1" s="1"/>
  <c r="E1009" i="1"/>
  <c r="J1009" i="1" s="1"/>
  <c r="H1009" i="1"/>
  <c r="I1009" i="1" s="1"/>
  <c r="L1009" i="1" s="1"/>
  <c r="D1010" i="1"/>
  <c r="F1010" i="1" s="1"/>
  <c r="G1010" i="1" s="1"/>
  <c r="E1010" i="1"/>
  <c r="J1010" i="1" s="1"/>
  <c r="D1011" i="1"/>
  <c r="F1011" i="1" s="1"/>
  <c r="G1011" i="1" s="1"/>
  <c r="E1011" i="1"/>
  <c r="H1011" i="1"/>
  <c r="I1011" i="1" s="1"/>
  <c r="L1011" i="1" s="1"/>
  <c r="J1011" i="1"/>
  <c r="D1012" i="1"/>
  <c r="E1012" i="1"/>
  <c r="J1012" i="1" s="1"/>
  <c r="F1012" i="1"/>
  <c r="G1012" i="1" s="1"/>
  <c r="H1012" i="1"/>
  <c r="I1012" i="1" s="1"/>
  <c r="L1012" i="1" s="1"/>
  <c r="D1013" i="1"/>
  <c r="F1013" i="1" s="1"/>
  <c r="G1013" i="1" s="1"/>
  <c r="E1013" i="1"/>
  <c r="J1013" i="1" s="1"/>
  <c r="D1014" i="1"/>
  <c r="F1014" i="1" s="1"/>
  <c r="G1014" i="1" s="1"/>
  <c r="E1014" i="1"/>
  <c r="J1014" i="1" s="1"/>
  <c r="H1014" i="1"/>
  <c r="I1014" i="1" s="1"/>
  <c r="L1014" i="1" s="1"/>
  <c r="D1015" i="1"/>
  <c r="F1015" i="1" s="1"/>
  <c r="G1015" i="1" s="1"/>
  <c r="E1015" i="1"/>
  <c r="J1015" i="1" s="1"/>
  <c r="H1015" i="1"/>
  <c r="I1015" i="1" s="1"/>
  <c r="L1015" i="1" s="1"/>
  <c r="D1016" i="1"/>
  <c r="F1016" i="1" s="1"/>
  <c r="G1016" i="1" s="1"/>
  <c r="E1016" i="1"/>
  <c r="J1016" i="1" s="1"/>
  <c r="D1017" i="1"/>
  <c r="F1017" i="1" s="1"/>
  <c r="E1017" i="1"/>
  <c r="G1017" i="1"/>
  <c r="H1017" i="1"/>
  <c r="I1017" i="1" s="1"/>
  <c r="L1017" i="1" s="1"/>
  <c r="J1017" i="1"/>
  <c r="D1018" i="1"/>
  <c r="E1018" i="1"/>
  <c r="J1018" i="1" s="1"/>
  <c r="F1018" i="1"/>
  <c r="G1018" i="1" s="1"/>
  <c r="H1018" i="1"/>
  <c r="I1018" i="1" s="1"/>
  <c r="L1018" i="1" s="1"/>
  <c r="D1019" i="1"/>
  <c r="F1019" i="1" s="1"/>
  <c r="G1019" i="1" s="1"/>
  <c r="E1019" i="1"/>
  <c r="J1019" i="1" s="1"/>
  <c r="D1020" i="1"/>
  <c r="F1020" i="1" s="1"/>
  <c r="G1020" i="1" s="1"/>
  <c r="E1020" i="1"/>
  <c r="H1020" i="1" s="1"/>
  <c r="I1020" i="1" s="1"/>
  <c r="L1020" i="1" s="1"/>
  <c r="D1021" i="1"/>
  <c r="E1021" i="1"/>
  <c r="J1021" i="1" s="1"/>
  <c r="F1021" i="1"/>
  <c r="G1021" i="1" s="1"/>
  <c r="H1021" i="1"/>
  <c r="I1021" i="1" s="1"/>
  <c r="L1021" i="1" s="1"/>
  <c r="D1022" i="1"/>
  <c r="F1022" i="1" s="1"/>
  <c r="G1022" i="1" s="1"/>
  <c r="E1022" i="1"/>
  <c r="J1022" i="1" s="1"/>
  <c r="D1023" i="1"/>
  <c r="F1023" i="1" s="1"/>
  <c r="G1023" i="1" s="1"/>
  <c r="E1023" i="1"/>
  <c r="J1023" i="1" s="1"/>
  <c r="D1024" i="1"/>
  <c r="F1024" i="1" s="1"/>
  <c r="G1024" i="1" s="1"/>
  <c r="E1024" i="1"/>
  <c r="J1024" i="1" s="1"/>
  <c r="D1025" i="1"/>
  <c r="F1025" i="1" s="1"/>
  <c r="G1025" i="1" s="1"/>
  <c r="E1025" i="1"/>
  <c r="H1025" i="1" s="1"/>
  <c r="I1025" i="1" s="1"/>
  <c r="L1025" i="1" s="1"/>
  <c r="J1025" i="1"/>
  <c r="D1026" i="1"/>
  <c r="F1026" i="1" s="1"/>
  <c r="G1026" i="1" s="1"/>
  <c r="E1026" i="1"/>
  <c r="H1026" i="1"/>
  <c r="I1026" i="1" s="1"/>
  <c r="L1026" i="1" s="1"/>
  <c r="J1026" i="1"/>
  <c r="D1027" i="1"/>
  <c r="F1027" i="1" s="1"/>
  <c r="G1027" i="1" s="1"/>
  <c r="E1027" i="1"/>
  <c r="J1027" i="1" s="1"/>
  <c r="H1027" i="1"/>
  <c r="I1027" i="1" s="1"/>
  <c r="L1027" i="1" s="1"/>
  <c r="D1028" i="1"/>
  <c r="F1028" i="1" s="1"/>
  <c r="E1028" i="1"/>
  <c r="H1028" i="1" s="1"/>
  <c r="I1028" i="1" s="1"/>
  <c r="L1028" i="1" s="1"/>
  <c r="G1028" i="1"/>
  <c r="J1028" i="1"/>
  <c r="D1029" i="1"/>
  <c r="E1029" i="1"/>
  <c r="H1029" i="1" s="1"/>
  <c r="I1029" i="1" s="1"/>
  <c r="L1029" i="1" s="1"/>
  <c r="F1029" i="1"/>
  <c r="G1029" i="1" s="1"/>
  <c r="J1029" i="1"/>
  <c r="D1030" i="1"/>
  <c r="E1030" i="1"/>
  <c r="J1030" i="1" s="1"/>
  <c r="F1030" i="1"/>
  <c r="G1030" i="1" s="1"/>
  <c r="D1031" i="1"/>
  <c r="F1031" i="1" s="1"/>
  <c r="G1031" i="1" s="1"/>
  <c r="E1031" i="1"/>
  <c r="J1031" i="1" s="1"/>
  <c r="H1031" i="1"/>
  <c r="I1031" i="1" s="1"/>
  <c r="L1031" i="1" s="1"/>
  <c r="D1032" i="1"/>
  <c r="F1032" i="1" s="1"/>
  <c r="G1032" i="1" s="1"/>
  <c r="E1032" i="1"/>
  <c r="J1032" i="1" s="1"/>
  <c r="D1033" i="1"/>
  <c r="F1033" i="1" s="1"/>
  <c r="G1033" i="1" s="1"/>
  <c r="E1033" i="1"/>
  <c r="J1033" i="1" s="1"/>
  <c r="D1034" i="1"/>
  <c r="F1034" i="1" s="1"/>
  <c r="G1034" i="1" s="1"/>
  <c r="E1034" i="1"/>
  <c r="J1034" i="1" s="1"/>
  <c r="D1035" i="1"/>
  <c r="F1035" i="1" s="1"/>
  <c r="G1035" i="1" s="1"/>
  <c r="E1035" i="1"/>
  <c r="H1035" i="1" s="1"/>
  <c r="I1035" i="1" s="1"/>
  <c r="L1035" i="1" s="1"/>
  <c r="D1036" i="1"/>
  <c r="F1036" i="1" s="1"/>
  <c r="G1036" i="1" s="1"/>
  <c r="E1036" i="1"/>
  <c r="H1036" i="1" s="1"/>
  <c r="I1036" i="1" s="1"/>
  <c r="L1036" i="1" s="1"/>
  <c r="J1036" i="1"/>
  <c r="D1037" i="1"/>
  <c r="E1037" i="1"/>
  <c r="H1037" i="1" s="1"/>
  <c r="I1037" i="1" s="1"/>
  <c r="L1037" i="1" s="1"/>
  <c r="F1037" i="1"/>
  <c r="G1037" i="1" s="1"/>
  <c r="J1037" i="1"/>
  <c r="D1038" i="1"/>
  <c r="E1038" i="1"/>
  <c r="J1038" i="1" s="1"/>
  <c r="F1038" i="1"/>
  <c r="G1038" i="1" s="1"/>
  <c r="D1039" i="1"/>
  <c r="F1039" i="1" s="1"/>
  <c r="G1039" i="1" s="1"/>
  <c r="E1039" i="1"/>
  <c r="H1039" i="1" s="1"/>
  <c r="I1039" i="1" s="1"/>
  <c r="L1039" i="1" s="1"/>
  <c r="J1039" i="1"/>
  <c r="D1040" i="1"/>
  <c r="E1040" i="1"/>
  <c r="J1040" i="1" s="1"/>
  <c r="F1040" i="1"/>
  <c r="G1040" i="1" s="1"/>
  <c r="D1041" i="1"/>
  <c r="E1041" i="1"/>
  <c r="J1041" i="1" s="1"/>
  <c r="F1041" i="1"/>
  <c r="G1041" i="1" s="1"/>
  <c r="D1042" i="1"/>
  <c r="F1042" i="1" s="1"/>
  <c r="G1042" i="1" s="1"/>
  <c r="E1042" i="1"/>
  <c r="H1042" i="1"/>
  <c r="I1042" i="1" s="1"/>
  <c r="L1042" i="1" s="1"/>
  <c r="J1042" i="1"/>
  <c r="D1043" i="1"/>
  <c r="E1043" i="1"/>
  <c r="J1043" i="1" s="1"/>
  <c r="F1043" i="1"/>
  <c r="G1043" i="1" s="1"/>
  <c r="D1044" i="1"/>
  <c r="E1044" i="1"/>
  <c r="H1044" i="1" s="1"/>
  <c r="I1044" i="1" s="1"/>
  <c r="L1044" i="1" s="1"/>
  <c r="F1044" i="1"/>
  <c r="G1044" i="1" s="1"/>
  <c r="D1045" i="1"/>
  <c r="F1045" i="1" s="1"/>
  <c r="G1045" i="1" s="1"/>
  <c r="E1045" i="1"/>
  <c r="H1045" i="1" s="1"/>
  <c r="I1045" i="1" s="1"/>
  <c r="L1045" i="1" s="1"/>
  <c r="D1046" i="1"/>
  <c r="F1046" i="1" s="1"/>
  <c r="G1046" i="1" s="1"/>
  <c r="E1046" i="1"/>
  <c r="H1046" i="1"/>
  <c r="I1046" i="1" s="1"/>
  <c r="L1046" i="1" s="1"/>
  <c r="J1046" i="1"/>
  <c r="D1047" i="1"/>
  <c r="F1047" i="1" s="1"/>
  <c r="G1047" i="1" s="1"/>
  <c r="E1047" i="1"/>
  <c r="H1047" i="1" s="1"/>
  <c r="I1047" i="1" s="1"/>
  <c r="L1047" i="1" s="1"/>
  <c r="D1048" i="1"/>
  <c r="F1048" i="1" s="1"/>
  <c r="G1048" i="1" s="1"/>
  <c r="E1048" i="1"/>
  <c r="H1048" i="1" s="1"/>
  <c r="I1048" i="1" s="1"/>
  <c r="L1048" i="1" s="1"/>
  <c r="J1048" i="1"/>
  <c r="D1049" i="1"/>
  <c r="E1049" i="1"/>
  <c r="F1049" i="1"/>
  <c r="G1049" i="1" s="1"/>
  <c r="H1049" i="1"/>
  <c r="I1049" i="1" s="1"/>
  <c r="L1049" i="1" s="1"/>
  <c r="J1049" i="1"/>
  <c r="D1050" i="1"/>
  <c r="E1050" i="1"/>
  <c r="H1050" i="1" s="1"/>
  <c r="I1050" i="1" s="1"/>
  <c r="L1050" i="1" s="1"/>
  <c r="F1050" i="1"/>
  <c r="G1050" i="1" s="1"/>
  <c r="D1051" i="1"/>
  <c r="F1051" i="1" s="1"/>
  <c r="G1051" i="1" s="1"/>
  <c r="E1051" i="1"/>
  <c r="H1051" i="1"/>
  <c r="I1051" i="1" s="1"/>
  <c r="L1051" i="1" s="1"/>
  <c r="J1051" i="1"/>
  <c r="D1052" i="1"/>
  <c r="E1052" i="1"/>
  <c r="J1052" i="1" s="1"/>
  <c r="F1052" i="1"/>
  <c r="G1052" i="1" s="1"/>
  <c r="D1053" i="1"/>
  <c r="E1053" i="1"/>
  <c r="J1053" i="1" s="1"/>
  <c r="F1053" i="1"/>
  <c r="G1053" i="1" s="1"/>
  <c r="D1054" i="1"/>
  <c r="F1054" i="1" s="1"/>
  <c r="G1054" i="1" s="1"/>
  <c r="E1054" i="1"/>
  <c r="H1054" i="1" s="1"/>
  <c r="I1054" i="1" s="1"/>
  <c r="L1054" i="1" s="1"/>
  <c r="D1055" i="1"/>
  <c r="F1055" i="1" s="1"/>
  <c r="G1055" i="1" s="1"/>
  <c r="E1055" i="1"/>
  <c r="J1055" i="1" s="1"/>
  <c r="H1055" i="1"/>
  <c r="I1055" i="1" s="1"/>
  <c r="L1055" i="1" s="1"/>
  <c r="D592" i="1"/>
  <c r="D593" i="1"/>
  <c r="D594" i="1"/>
  <c r="D595" i="1"/>
  <c r="D596" i="1"/>
  <c r="D597" i="1"/>
  <c r="D598" i="1"/>
  <c r="D599" i="1"/>
  <c r="D600" i="1"/>
  <c r="F600" i="1" s="1"/>
  <c r="G600" i="1" s="1"/>
  <c r="D601" i="1"/>
  <c r="D602" i="1"/>
  <c r="D462" i="1"/>
  <c r="D463" i="1"/>
  <c r="D464" i="1"/>
  <c r="F464" i="1" s="1"/>
  <c r="G464" i="1" s="1"/>
  <c r="D465" i="1"/>
  <c r="D466" i="1"/>
  <c r="D467" i="1"/>
  <c r="F467" i="1" s="1"/>
  <c r="G467" i="1" s="1"/>
  <c r="D468" i="1"/>
  <c r="D469" i="1"/>
  <c r="D470" i="1"/>
  <c r="F470" i="1" s="1"/>
  <c r="G470" i="1" s="1"/>
  <c r="D471" i="1"/>
  <c r="D472" i="1"/>
  <c r="D473" i="1"/>
  <c r="F473" i="1" s="1"/>
  <c r="G473" i="1" s="1"/>
  <c r="D474" i="1"/>
  <c r="D475" i="1"/>
  <c r="D476" i="1"/>
  <c r="F476" i="1" s="1"/>
  <c r="G476" i="1" s="1"/>
  <c r="D477" i="1"/>
  <c r="D478" i="1"/>
  <c r="D479" i="1"/>
  <c r="F479" i="1" s="1"/>
  <c r="G479" i="1" s="1"/>
  <c r="D480" i="1"/>
  <c r="D481" i="1"/>
  <c r="D392" i="1"/>
  <c r="D393" i="1"/>
  <c r="D394" i="1"/>
  <c r="D395" i="1"/>
  <c r="D396" i="1"/>
  <c r="D397" i="1"/>
  <c r="F397" i="1" s="1"/>
  <c r="G397" i="1" s="1"/>
  <c r="D398" i="1"/>
  <c r="D399" i="1"/>
  <c r="D400" i="1"/>
  <c r="D401" i="1"/>
  <c r="D242" i="1"/>
  <c r="F242" i="1" s="1"/>
  <c r="G242" i="1" s="1"/>
  <c r="D243" i="1"/>
  <c r="D244" i="1"/>
  <c r="F244" i="1" s="1"/>
  <c r="G244" i="1" s="1"/>
  <c r="D245" i="1"/>
  <c r="F245" i="1" s="1"/>
  <c r="G245" i="1" s="1"/>
  <c r="D246" i="1"/>
  <c r="F246" i="1" s="1"/>
  <c r="G246" i="1" s="1"/>
  <c r="D247" i="1"/>
  <c r="F247" i="1" s="1"/>
  <c r="G247" i="1" s="1"/>
  <c r="D248" i="1"/>
  <c r="D249" i="1"/>
  <c r="F249" i="1" s="1"/>
  <c r="G249" i="1" s="1"/>
  <c r="D250" i="1"/>
  <c r="F250" i="1" s="1"/>
  <c r="G250" i="1" s="1"/>
  <c r="D251" i="1"/>
  <c r="F251" i="1" s="1"/>
  <c r="G251" i="1" s="1"/>
  <c r="D226" i="1"/>
  <c r="F226" i="1" s="1"/>
  <c r="G226" i="1" s="1"/>
  <c r="E226" i="1"/>
  <c r="D227" i="1"/>
  <c r="F227" i="1" s="1"/>
  <c r="G227" i="1" s="1"/>
  <c r="E227" i="1"/>
  <c r="H227" i="1" s="1"/>
  <c r="I227" i="1" s="1"/>
  <c r="L227" i="1" s="1"/>
  <c r="D228" i="1"/>
  <c r="F228" i="1" s="1"/>
  <c r="G228" i="1" s="1"/>
  <c r="E228" i="1"/>
  <c r="H228" i="1" s="1"/>
  <c r="I228" i="1" s="1"/>
  <c r="L228" i="1" s="1"/>
  <c r="D229" i="1"/>
  <c r="F229" i="1" s="1"/>
  <c r="G229" i="1" s="1"/>
  <c r="E229" i="1"/>
  <c r="J229" i="1" s="1"/>
  <c r="D230" i="1"/>
  <c r="F230" i="1" s="1"/>
  <c r="G230" i="1" s="1"/>
  <c r="E230" i="1"/>
  <c r="D231" i="1"/>
  <c r="F231" i="1" s="1"/>
  <c r="G231" i="1" s="1"/>
  <c r="E231" i="1"/>
  <c r="H231" i="1" s="1"/>
  <c r="I231" i="1" s="1"/>
  <c r="L231" i="1" s="1"/>
  <c r="J231" i="1"/>
  <c r="D232" i="1"/>
  <c r="F232" i="1" s="1"/>
  <c r="G232" i="1" s="1"/>
  <c r="E232" i="1"/>
  <c r="D233" i="1"/>
  <c r="F233" i="1" s="1"/>
  <c r="G233" i="1" s="1"/>
  <c r="E233" i="1"/>
  <c r="H233" i="1" s="1"/>
  <c r="I233" i="1" s="1"/>
  <c r="L233" i="1" s="1"/>
  <c r="D234" i="1"/>
  <c r="F234" i="1" s="1"/>
  <c r="G234" i="1" s="1"/>
  <c r="E234" i="1"/>
  <c r="H234" i="1" s="1"/>
  <c r="I234" i="1" s="1"/>
  <c r="L234" i="1" s="1"/>
  <c r="J234" i="1"/>
  <c r="D235" i="1"/>
  <c r="F235" i="1" s="1"/>
  <c r="G235" i="1" s="1"/>
  <c r="E235" i="1"/>
  <c r="D236" i="1"/>
  <c r="F236" i="1" s="1"/>
  <c r="G236" i="1" s="1"/>
  <c r="E236" i="1"/>
  <c r="H236" i="1" s="1"/>
  <c r="I236" i="1" s="1"/>
  <c r="L236" i="1" s="1"/>
  <c r="J236" i="1"/>
  <c r="D237" i="1"/>
  <c r="F237" i="1" s="1"/>
  <c r="E237" i="1"/>
  <c r="G237" i="1"/>
  <c r="D238" i="1"/>
  <c r="F238" i="1" s="1"/>
  <c r="G238" i="1" s="1"/>
  <c r="E238" i="1"/>
  <c r="J238" i="1" s="1"/>
  <c r="D239" i="1"/>
  <c r="F239" i="1" s="1"/>
  <c r="G239" i="1" s="1"/>
  <c r="E239" i="1"/>
  <c r="D240" i="1"/>
  <c r="F240" i="1" s="1"/>
  <c r="G240" i="1" s="1"/>
  <c r="E240" i="1"/>
  <c r="H240" i="1" s="1"/>
  <c r="I240" i="1" s="1"/>
  <c r="L240" i="1" s="1"/>
  <c r="D241" i="1"/>
  <c r="F241" i="1" s="1"/>
  <c r="G241" i="1" s="1"/>
  <c r="E241" i="1"/>
  <c r="E242" i="1"/>
  <c r="H242" i="1" s="1"/>
  <c r="I242" i="1" s="1"/>
  <c r="L242" i="1" s="1"/>
  <c r="E243" i="1"/>
  <c r="F243" i="1"/>
  <c r="G243" i="1" s="1"/>
  <c r="H243" i="1"/>
  <c r="I243" i="1" s="1"/>
  <c r="L243" i="1" s="1"/>
  <c r="J243" i="1"/>
  <c r="E244" i="1"/>
  <c r="E245" i="1"/>
  <c r="H245" i="1" s="1"/>
  <c r="I245" i="1" s="1"/>
  <c r="L245" i="1" s="1"/>
  <c r="E246" i="1"/>
  <c r="J246" i="1" s="1"/>
  <c r="H246" i="1"/>
  <c r="I246" i="1" s="1"/>
  <c r="L246" i="1" s="1"/>
  <c r="E247" i="1"/>
  <c r="F248" i="1"/>
  <c r="G248" i="1" s="1"/>
  <c r="E248" i="1"/>
  <c r="E249" i="1"/>
  <c r="H249" i="1" s="1"/>
  <c r="I249" i="1" s="1"/>
  <c r="L249" i="1" s="1"/>
  <c r="E250" i="1"/>
  <c r="E251" i="1"/>
  <c r="H251" i="1" s="1"/>
  <c r="I251" i="1" s="1"/>
  <c r="L251" i="1" s="1"/>
  <c r="D252" i="1"/>
  <c r="F252" i="1" s="1"/>
  <c r="G252" i="1" s="1"/>
  <c r="E252" i="1"/>
  <c r="D253" i="1"/>
  <c r="F253" i="1" s="1"/>
  <c r="G253" i="1" s="1"/>
  <c r="E253" i="1"/>
  <c r="D254" i="1"/>
  <c r="F254" i="1" s="1"/>
  <c r="G254" i="1" s="1"/>
  <c r="E254" i="1"/>
  <c r="D255" i="1"/>
  <c r="F255" i="1" s="1"/>
  <c r="G255" i="1" s="1"/>
  <c r="E255" i="1"/>
  <c r="D256" i="1"/>
  <c r="F256" i="1" s="1"/>
  <c r="G256" i="1" s="1"/>
  <c r="E256" i="1"/>
  <c r="D257" i="1"/>
  <c r="F257" i="1" s="1"/>
  <c r="G257" i="1" s="1"/>
  <c r="E257" i="1"/>
  <c r="D258" i="1"/>
  <c r="F258" i="1" s="1"/>
  <c r="G258" i="1" s="1"/>
  <c r="E258" i="1"/>
  <c r="D259" i="1"/>
  <c r="F259" i="1" s="1"/>
  <c r="G259" i="1" s="1"/>
  <c r="E259" i="1"/>
  <c r="D260" i="1"/>
  <c r="F260" i="1" s="1"/>
  <c r="G260" i="1" s="1"/>
  <c r="E260" i="1"/>
  <c r="D261" i="1"/>
  <c r="E261" i="1"/>
  <c r="H261" i="1" s="1"/>
  <c r="I261" i="1" s="1"/>
  <c r="L261" i="1" s="1"/>
  <c r="F261" i="1"/>
  <c r="G261" i="1" s="1"/>
  <c r="D262" i="1"/>
  <c r="F262" i="1" s="1"/>
  <c r="G262" i="1" s="1"/>
  <c r="E262" i="1"/>
  <c r="D263" i="1"/>
  <c r="F263" i="1" s="1"/>
  <c r="G263" i="1" s="1"/>
  <c r="E263" i="1"/>
  <c r="J263" i="1" s="1"/>
  <c r="D264" i="1"/>
  <c r="F264" i="1" s="1"/>
  <c r="G264" i="1" s="1"/>
  <c r="E264" i="1"/>
  <c r="H264" i="1" s="1"/>
  <c r="I264" i="1" s="1"/>
  <c r="L264" i="1" s="1"/>
  <c r="D265" i="1"/>
  <c r="E265" i="1"/>
  <c r="H265" i="1" s="1"/>
  <c r="I265" i="1" s="1"/>
  <c r="L265" i="1" s="1"/>
  <c r="F265" i="1"/>
  <c r="G265" i="1" s="1"/>
  <c r="J265" i="1"/>
  <c r="D266" i="1"/>
  <c r="F266" i="1" s="1"/>
  <c r="G266" i="1" s="1"/>
  <c r="E266" i="1"/>
  <c r="D267" i="1"/>
  <c r="F267" i="1" s="1"/>
  <c r="G267" i="1" s="1"/>
  <c r="E267" i="1"/>
  <c r="D268" i="1"/>
  <c r="F268" i="1" s="1"/>
  <c r="G268" i="1" s="1"/>
  <c r="E268" i="1"/>
  <c r="J268" i="1" s="1"/>
  <c r="D269" i="1"/>
  <c r="F269" i="1" s="1"/>
  <c r="G269" i="1" s="1"/>
  <c r="E269" i="1"/>
  <c r="J269" i="1" s="1"/>
  <c r="D270" i="1"/>
  <c r="F270" i="1" s="1"/>
  <c r="G270" i="1" s="1"/>
  <c r="E270" i="1"/>
  <c r="H270" i="1" s="1"/>
  <c r="I270" i="1" s="1"/>
  <c r="L270" i="1" s="1"/>
  <c r="D271" i="1"/>
  <c r="F271" i="1" s="1"/>
  <c r="G271" i="1" s="1"/>
  <c r="E271" i="1"/>
  <c r="H271" i="1" s="1"/>
  <c r="I271" i="1" s="1"/>
  <c r="L271" i="1" s="1"/>
  <c r="J271" i="1"/>
  <c r="D272" i="1"/>
  <c r="F272" i="1" s="1"/>
  <c r="G272" i="1" s="1"/>
  <c r="E272" i="1"/>
  <c r="J272" i="1" s="1"/>
  <c r="H272" i="1"/>
  <c r="I272" i="1" s="1"/>
  <c r="L272" i="1" s="1"/>
  <c r="D273" i="1"/>
  <c r="F273" i="1" s="1"/>
  <c r="G273" i="1" s="1"/>
  <c r="E273" i="1"/>
  <c r="H273" i="1"/>
  <c r="I273" i="1" s="1"/>
  <c r="L273" i="1" s="1"/>
  <c r="J273" i="1"/>
  <c r="D274" i="1"/>
  <c r="E274" i="1"/>
  <c r="J274" i="1" s="1"/>
  <c r="F274" i="1"/>
  <c r="G274" i="1" s="1"/>
  <c r="D275" i="1"/>
  <c r="F275" i="1" s="1"/>
  <c r="G275" i="1" s="1"/>
  <c r="E275" i="1"/>
  <c r="D276" i="1"/>
  <c r="F276" i="1" s="1"/>
  <c r="G276" i="1" s="1"/>
  <c r="E276" i="1"/>
  <c r="D277" i="1"/>
  <c r="F277" i="1" s="1"/>
  <c r="G277" i="1" s="1"/>
  <c r="E277" i="1"/>
  <c r="J277" i="1" s="1"/>
  <c r="D278" i="1"/>
  <c r="F278" i="1" s="1"/>
  <c r="G278" i="1" s="1"/>
  <c r="E278" i="1"/>
  <c r="D279" i="1"/>
  <c r="F279" i="1" s="1"/>
  <c r="G279" i="1" s="1"/>
  <c r="E279" i="1"/>
  <c r="H279" i="1" s="1"/>
  <c r="I279" i="1" s="1"/>
  <c r="L279" i="1" s="1"/>
  <c r="J279" i="1"/>
  <c r="D280" i="1"/>
  <c r="F280" i="1" s="1"/>
  <c r="G280" i="1" s="1"/>
  <c r="E280" i="1"/>
  <c r="H280" i="1" s="1"/>
  <c r="I280" i="1" s="1"/>
  <c r="L280" i="1" s="1"/>
  <c r="J280" i="1"/>
  <c r="D281" i="1"/>
  <c r="F281" i="1" s="1"/>
  <c r="G281" i="1" s="1"/>
  <c r="E281" i="1"/>
  <c r="J281" i="1" s="1"/>
  <c r="D282" i="1"/>
  <c r="F282" i="1" s="1"/>
  <c r="G282" i="1" s="1"/>
  <c r="E282" i="1"/>
  <c r="D283" i="1"/>
  <c r="F283" i="1" s="1"/>
  <c r="G283" i="1" s="1"/>
  <c r="E283" i="1"/>
  <c r="J283" i="1" s="1"/>
  <c r="D284" i="1"/>
  <c r="F284" i="1" s="1"/>
  <c r="G284" i="1" s="1"/>
  <c r="E284" i="1"/>
  <c r="D285" i="1"/>
  <c r="F285" i="1" s="1"/>
  <c r="G285" i="1" s="1"/>
  <c r="E285" i="1"/>
  <c r="H285" i="1" s="1"/>
  <c r="I285" i="1" s="1"/>
  <c r="L285" i="1" s="1"/>
  <c r="D286" i="1"/>
  <c r="F286" i="1" s="1"/>
  <c r="G286" i="1" s="1"/>
  <c r="E286" i="1"/>
  <c r="J286" i="1" s="1"/>
  <c r="D287" i="1"/>
  <c r="F287" i="1" s="1"/>
  <c r="G287" i="1" s="1"/>
  <c r="E287" i="1"/>
  <c r="J287" i="1" s="1"/>
  <c r="D288" i="1"/>
  <c r="F288" i="1" s="1"/>
  <c r="G288" i="1" s="1"/>
  <c r="E288" i="1"/>
  <c r="H288" i="1" s="1"/>
  <c r="I288" i="1" s="1"/>
  <c r="L288" i="1"/>
  <c r="D289" i="1"/>
  <c r="F289" i="1" s="1"/>
  <c r="G289" i="1" s="1"/>
  <c r="E289" i="1"/>
  <c r="H289" i="1" s="1"/>
  <c r="I289" i="1" s="1"/>
  <c r="L289" i="1" s="1"/>
  <c r="J289" i="1"/>
  <c r="D290" i="1"/>
  <c r="F290" i="1" s="1"/>
  <c r="G290" i="1" s="1"/>
  <c r="E290" i="1"/>
  <c r="J290" i="1" s="1"/>
  <c r="D291" i="1"/>
  <c r="F291" i="1" s="1"/>
  <c r="G291" i="1" s="1"/>
  <c r="E291" i="1"/>
  <c r="J291" i="1" s="1"/>
  <c r="D292" i="1"/>
  <c r="F292" i="1" s="1"/>
  <c r="G292" i="1" s="1"/>
  <c r="E292" i="1"/>
  <c r="H292" i="1" s="1"/>
  <c r="I292" i="1" s="1"/>
  <c r="L292" i="1" s="1"/>
  <c r="J292" i="1"/>
  <c r="D293" i="1"/>
  <c r="F293" i="1" s="1"/>
  <c r="G293" i="1" s="1"/>
  <c r="E293" i="1"/>
  <c r="D294" i="1"/>
  <c r="F294" i="1" s="1"/>
  <c r="G294" i="1" s="1"/>
  <c r="E294" i="1"/>
  <c r="H294" i="1" s="1"/>
  <c r="I294" i="1" s="1"/>
  <c r="L294" i="1" s="1"/>
  <c r="D295" i="1"/>
  <c r="E295" i="1"/>
  <c r="F295" i="1"/>
  <c r="G295" i="1" s="1"/>
  <c r="D296" i="1"/>
  <c r="F296" i="1" s="1"/>
  <c r="G296" i="1" s="1"/>
  <c r="E296" i="1"/>
  <c r="J296" i="1" s="1"/>
  <c r="D297" i="1"/>
  <c r="F297" i="1" s="1"/>
  <c r="G297" i="1" s="1"/>
  <c r="E297" i="1"/>
  <c r="D298" i="1"/>
  <c r="F298" i="1" s="1"/>
  <c r="G298" i="1" s="1"/>
  <c r="E298" i="1"/>
  <c r="H298" i="1" s="1"/>
  <c r="I298" i="1" s="1"/>
  <c r="L298" i="1" s="1"/>
  <c r="D299" i="1"/>
  <c r="F299" i="1" s="1"/>
  <c r="G299" i="1" s="1"/>
  <c r="E299" i="1"/>
  <c r="J299" i="1" s="1"/>
  <c r="D300" i="1"/>
  <c r="F300" i="1" s="1"/>
  <c r="G300" i="1" s="1"/>
  <c r="E300" i="1"/>
  <c r="H300" i="1" s="1"/>
  <c r="I300" i="1" s="1"/>
  <c r="L300" i="1" s="1"/>
  <c r="D301" i="1"/>
  <c r="F301" i="1" s="1"/>
  <c r="G301" i="1" s="1"/>
  <c r="E301" i="1"/>
  <c r="H301" i="1" s="1"/>
  <c r="I301" i="1" s="1"/>
  <c r="L301" i="1" s="1"/>
  <c r="D302" i="1"/>
  <c r="F302" i="1" s="1"/>
  <c r="G302" i="1" s="1"/>
  <c r="E302" i="1"/>
  <c r="D303" i="1"/>
  <c r="F303" i="1" s="1"/>
  <c r="G303" i="1" s="1"/>
  <c r="E303" i="1"/>
  <c r="D304" i="1"/>
  <c r="E304" i="1"/>
  <c r="J304" i="1" s="1"/>
  <c r="F304" i="1"/>
  <c r="G304" i="1" s="1"/>
  <c r="D305" i="1"/>
  <c r="F305" i="1" s="1"/>
  <c r="G305" i="1" s="1"/>
  <c r="E305" i="1"/>
  <c r="D306" i="1"/>
  <c r="F306" i="1" s="1"/>
  <c r="G306" i="1" s="1"/>
  <c r="E306" i="1"/>
  <c r="D307" i="1"/>
  <c r="F307" i="1" s="1"/>
  <c r="G307" i="1" s="1"/>
  <c r="E307" i="1"/>
  <c r="H307" i="1" s="1"/>
  <c r="I307" i="1" s="1"/>
  <c r="L307" i="1" s="1"/>
  <c r="D308" i="1"/>
  <c r="F308" i="1" s="1"/>
  <c r="G308" i="1" s="1"/>
  <c r="E308" i="1"/>
  <c r="H308" i="1" s="1"/>
  <c r="I308" i="1" s="1"/>
  <c r="L308" i="1" s="1"/>
  <c r="J308" i="1"/>
  <c r="D309" i="1"/>
  <c r="E309" i="1"/>
  <c r="F309" i="1"/>
  <c r="G309" i="1" s="1"/>
  <c r="D310" i="1"/>
  <c r="F310" i="1" s="1"/>
  <c r="G310" i="1" s="1"/>
  <c r="E310" i="1"/>
  <c r="D311" i="1"/>
  <c r="F311" i="1" s="1"/>
  <c r="G311" i="1" s="1"/>
  <c r="E311" i="1"/>
  <c r="D312" i="1"/>
  <c r="F312" i="1" s="1"/>
  <c r="G312" i="1" s="1"/>
  <c r="E312" i="1"/>
  <c r="D313" i="1"/>
  <c r="F313" i="1" s="1"/>
  <c r="G313" i="1" s="1"/>
  <c r="E313" i="1"/>
  <c r="H313" i="1" s="1"/>
  <c r="I313" i="1" s="1"/>
  <c r="L313" i="1" s="1"/>
  <c r="J313" i="1"/>
  <c r="D314" i="1"/>
  <c r="E314" i="1"/>
  <c r="F314" i="1"/>
  <c r="G314" i="1" s="1"/>
  <c r="D315" i="1"/>
  <c r="E315" i="1"/>
  <c r="F315" i="1"/>
  <c r="G315" i="1" s="1"/>
  <c r="D316" i="1"/>
  <c r="F316" i="1" s="1"/>
  <c r="G316" i="1" s="1"/>
  <c r="E316" i="1"/>
  <c r="D317" i="1"/>
  <c r="F317" i="1" s="1"/>
  <c r="G317" i="1" s="1"/>
  <c r="E317" i="1"/>
  <c r="H317" i="1" s="1"/>
  <c r="I317" i="1" s="1"/>
  <c r="L317" i="1" s="1"/>
  <c r="D318" i="1"/>
  <c r="F318" i="1" s="1"/>
  <c r="G318" i="1" s="1"/>
  <c r="E318" i="1"/>
  <c r="J318" i="1" s="1"/>
  <c r="H318" i="1"/>
  <c r="I318" i="1" s="1"/>
  <c r="L318" i="1" s="1"/>
  <c r="D319" i="1"/>
  <c r="F319" i="1" s="1"/>
  <c r="E319" i="1"/>
  <c r="G319" i="1"/>
  <c r="D320" i="1"/>
  <c r="F320" i="1" s="1"/>
  <c r="G320" i="1" s="1"/>
  <c r="E320" i="1"/>
  <c r="H320" i="1" s="1"/>
  <c r="I320" i="1" s="1"/>
  <c r="L320" i="1" s="1"/>
  <c r="D321" i="1"/>
  <c r="F321" i="1" s="1"/>
  <c r="G321" i="1" s="1"/>
  <c r="E321" i="1"/>
  <c r="D322" i="1"/>
  <c r="F322" i="1" s="1"/>
  <c r="G322" i="1" s="1"/>
  <c r="E322" i="1"/>
  <c r="H322" i="1" s="1"/>
  <c r="I322" i="1" s="1"/>
  <c r="L322" i="1" s="1"/>
  <c r="D323" i="1"/>
  <c r="F323" i="1" s="1"/>
  <c r="G323" i="1" s="1"/>
  <c r="E323" i="1"/>
  <c r="H323" i="1" s="1"/>
  <c r="I323" i="1" s="1"/>
  <c r="L323" i="1" s="1"/>
  <c r="J323" i="1"/>
  <c r="D324" i="1"/>
  <c r="E324" i="1"/>
  <c r="F324" i="1"/>
  <c r="G324" i="1" s="1"/>
  <c r="D325" i="1"/>
  <c r="F325" i="1" s="1"/>
  <c r="G325" i="1" s="1"/>
  <c r="E325" i="1"/>
  <c r="D326" i="1"/>
  <c r="F326" i="1" s="1"/>
  <c r="G326" i="1" s="1"/>
  <c r="E326" i="1"/>
  <c r="H326" i="1" s="1"/>
  <c r="I326" i="1" s="1"/>
  <c r="L326" i="1" s="1"/>
  <c r="J326" i="1"/>
  <c r="D327" i="1"/>
  <c r="E327" i="1"/>
  <c r="J327" i="1" s="1"/>
  <c r="F327" i="1"/>
  <c r="G327" i="1" s="1"/>
  <c r="D328" i="1"/>
  <c r="F328" i="1" s="1"/>
  <c r="G328" i="1" s="1"/>
  <c r="E328" i="1"/>
  <c r="D329" i="1"/>
  <c r="F329" i="1" s="1"/>
  <c r="G329" i="1" s="1"/>
  <c r="E329" i="1"/>
  <c r="H329" i="1" s="1"/>
  <c r="I329" i="1" s="1"/>
  <c r="L329" i="1" s="1"/>
  <c r="D330" i="1"/>
  <c r="F330" i="1" s="1"/>
  <c r="G330" i="1" s="1"/>
  <c r="E330" i="1"/>
  <c r="J330" i="1" s="1"/>
  <c r="D331" i="1"/>
  <c r="F331" i="1" s="1"/>
  <c r="G331" i="1" s="1"/>
  <c r="E331" i="1"/>
  <c r="H331" i="1" s="1"/>
  <c r="I331" i="1" s="1"/>
  <c r="L331" i="1" s="1"/>
  <c r="D332" i="1"/>
  <c r="F332" i="1" s="1"/>
  <c r="G332" i="1" s="1"/>
  <c r="E332" i="1"/>
  <c r="H332" i="1" s="1"/>
  <c r="I332" i="1" s="1"/>
  <c r="L332" i="1" s="1"/>
  <c r="D333" i="1"/>
  <c r="F333" i="1" s="1"/>
  <c r="G333" i="1" s="1"/>
  <c r="E333" i="1"/>
  <c r="D334" i="1"/>
  <c r="F334" i="1" s="1"/>
  <c r="G334" i="1" s="1"/>
  <c r="E334" i="1"/>
  <c r="D335" i="1"/>
  <c r="F335" i="1" s="1"/>
  <c r="G335" i="1" s="1"/>
  <c r="E335" i="1"/>
  <c r="H335" i="1" s="1"/>
  <c r="I335" i="1" s="1"/>
  <c r="L335" i="1" s="1"/>
  <c r="D336" i="1"/>
  <c r="F336" i="1" s="1"/>
  <c r="G336" i="1" s="1"/>
  <c r="E336" i="1"/>
  <c r="J336" i="1" s="1"/>
  <c r="D337" i="1"/>
  <c r="F337" i="1" s="1"/>
  <c r="G337" i="1" s="1"/>
  <c r="E337" i="1"/>
  <c r="D338" i="1"/>
  <c r="F338" i="1" s="1"/>
  <c r="G338" i="1" s="1"/>
  <c r="E338" i="1"/>
  <c r="H338" i="1" s="1"/>
  <c r="I338" i="1" s="1"/>
  <c r="L338" i="1" s="1"/>
  <c r="J338" i="1"/>
  <c r="D339" i="1"/>
  <c r="F339" i="1" s="1"/>
  <c r="G339" i="1" s="1"/>
  <c r="E339" i="1"/>
  <c r="J339" i="1" s="1"/>
  <c r="H339" i="1"/>
  <c r="I339" i="1" s="1"/>
  <c r="L339" i="1" s="1"/>
  <c r="M339" i="1" s="1"/>
  <c r="N339" i="1" s="1"/>
  <c r="D340" i="1"/>
  <c r="F340" i="1" s="1"/>
  <c r="G340" i="1" s="1"/>
  <c r="E340" i="1"/>
  <c r="H340" i="1"/>
  <c r="I340" i="1" s="1"/>
  <c r="L340" i="1" s="1"/>
  <c r="J340" i="1"/>
  <c r="D341" i="1"/>
  <c r="E341" i="1"/>
  <c r="F341" i="1"/>
  <c r="G341" i="1" s="1"/>
  <c r="D342" i="1"/>
  <c r="E342" i="1"/>
  <c r="F342" i="1"/>
  <c r="G342" i="1" s="1"/>
  <c r="D343" i="1"/>
  <c r="F343" i="1" s="1"/>
  <c r="G343" i="1" s="1"/>
  <c r="E343" i="1"/>
  <c r="D344" i="1"/>
  <c r="F344" i="1" s="1"/>
  <c r="G344" i="1" s="1"/>
  <c r="E344" i="1"/>
  <c r="H344" i="1" s="1"/>
  <c r="I344" i="1" s="1"/>
  <c r="L344" i="1" s="1"/>
  <c r="J344" i="1"/>
  <c r="D345" i="1"/>
  <c r="E345" i="1"/>
  <c r="J345" i="1" s="1"/>
  <c r="F345" i="1"/>
  <c r="G345" i="1" s="1"/>
  <c r="H345" i="1"/>
  <c r="I345" i="1" s="1"/>
  <c r="L345" i="1" s="1"/>
  <c r="D346" i="1"/>
  <c r="F346" i="1" s="1"/>
  <c r="E346" i="1"/>
  <c r="G346" i="1"/>
  <c r="D347" i="1"/>
  <c r="F347" i="1" s="1"/>
  <c r="G347" i="1" s="1"/>
  <c r="E347" i="1"/>
  <c r="H347" i="1" s="1"/>
  <c r="I347" i="1" s="1"/>
  <c r="L347" i="1" s="1"/>
  <c r="D348" i="1"/>
  <c r="F348" i="1" s="1"/>
  <c r="G348" i="1" s="1"/>
  <c r="E348" i="1"/>
  <c r="D349" i="1"/>
  <c r="F349" i="1" s="1"/>
  <c r="G349" i="1" s="1"/>
  <c r="E349" i="1"/>
  <c r="H349" i="1" s="1"/>
  <c r="I349" i="1" s="1"/>
  <c r="L349" i="1" s="1"/>
  <c r="D350" i="1"/>
  <c r="F350" i="1" s="1"/>
  <c r="G350" i="1" s="1"/>
  <c r="E350" i="1"/>
  <c r="D351" i="1"/>
  <c r="F351" i="1" s="1"/>
  <c r="G351" i="1" s="1"/>
  <c r="E351" i="1"/>
  <c r="D352" i="1"/>
  <c r="F352" i="1" s="1"/>
  <c r="G352" i="1" s="1"/>
  <c r="E352" i="1"/>
  <c r="D353" i="1"/>
  <c r="E353" i="1"/>
  <c r="H353" i="1" s="1"/>
  <c r="I353" i="1" s="1"/>
  <c r="L353" i="1" s="1"/>
  <c r="F353" i="1"/>
  <c r="G353" i="1" s="1"/>
  <c r="D354" i="1"/>
  <c r="F354" i="1" s="1"/>
  <c r="G354" i="1" s="1"/>
  <c r="E354" i="1"/>
  <c r="D355" i="1"/>
  <c r="F355" i="1" s="1"/>
  <c r="G355" i="1" s="1"/>
  <c r="E355" i="1"/>
  <c r="H355" i="1" s="1"/>
  <c r="I355" i="1" s="1"/>
  <c r="L355" i="1" s="1"/>
  <c r="D356" i="1"/>
  <c r="F356" i="1" s="1"/>
  <c r="G356" i="1" s="1"/>
  <c r="E356" i="1"/>
  <c r="H356" i="1" s="1"/>
  <c r="I356" i="1" s="1"/>
  <c r="L356" i="1" s="1"/>
  <c r="D357" i="1"/>
  <c r="F357" i="1" s="1"/>
  <c r="G357" i="1" s="1"/>
  <c r="E357" i="1"/>
  <c r="D358" i="1"/>
  <c r="F358" i="1" s="1"/>
  <c r="G358" i="1" s="1"/>
  <c r="E358" i="1"/>
  <c r="H358" i="1" s="1"/>
  <c r="I358" i="1" s="1"/>
  <c r="L358" i="1" s="1"/>
  <c r="D359" i="1"/>
  <c r="F359" i="1" s="1"/>
  <c r="G359" i="1" s="1"/>
  <c r="E359" i="1"/>
  <c r="H359" i="1" s="1"/>
  <c r="I359" i="1" s="1"/>
  <c r="L359" i="1" s="1"/>
  <c r="J359" i="1"/>
  <c r="D360" i="1"/>
  <c r="F360" i="1" s="1"/>
  <c r="G360" i="1" s="1"/>
  <c r="E360" i="1"/>
  <c r="D361" i="1"/>
  <c r="F361" i="1" s="1"/>
  <c r="G361" i="1" s="1"/>
  <c r="E361" i="1"/>
  <c r="H361" i="1" s="1"/>
  <c r="I361" i="1" s="1"/>
  <c r="L361" i="1" s="1"/>
  <c r="D362" i="1"/>
  <c r="F362" i="1" s="1"/>
  <c r="G362" i="1" s="1"/>
  <c r="E362" i="1"/>
  <c r="D363" i="1"/>
  <c r="F363" i="1" s="1"/>
  <c r="G363" i="1" s="1"/>
  <c r="E363" i="1"/>
  <c r="J363" i="1" s="1"/>
  <c r="H363" i="1"/>
  <c r="I363" i="1" s="1"/>
  <c r="L363" i="1" s="1"/>
  <c r="M363" i="1"/>
  <c r="N363" i="1" s="1"/>
  <c r="D364" i="1"/>
  <c r="F364" i="1" s="1"/>
  <c r="E364" i="1"/>
  <c r="G364" i="1"/>
  <c r="D365" i="1"/>
  <c r="F365" i="1" s="1"/>
  <c r="G365" i="1" s="1"/>
  <c r="E365" i="1"/>
  <c r="J365" i="1" s="1"/>
  <c r="H365" i="1"/>
  <c r="I365" i="1" s="1"/>
  <c r="L365" i="1" s="1"/>
  <c r="D366" i="1"/>
  <c r="F366" i="1" s="1"/>
  <c r="G366" i="1" s="1"/>
  <c r="E366" i="1"/>
  <c r="D367" i="1"/>
  <c r="F367" i="1" s="1"/>
  <c r="G367" i="1" s="1"/>
  <c r="E367" i="1"/>
  <c r="H367" i="1" s="1"/>
  <c r="I367" i="1" s="1"/>
  <c r="L367" i="1" s="1"/>
  <c r="J367" i="1"/>
  <c r="D368" i="1"/>
  <c r="F368" i="1" s="1"/>
  <c r="G368" i="1" s="1"/>
  <c r="E368" i="1"/>
  <c r="H368" i="1" s="1"/>
  <c r="I368" i="1" s="1"/>
  <c r="L368" i="1" s="1"/>
  <c r="J368" i="1"/>
  <c r="D369" i="1"/>
  <c r="E369" i="1"/>
  <c r="F369" i="1"/>
  <c r="G369" i="1" s="1"/>
  <c r="D370" i="1"/>
  <c r="F370" i="1" s="1"/>
  <c r="G370" i="1" s="1"/>
  <c r="E370" i="1"/>
  <c r="H370" i="1" s="1"/>
  <c r="I370" i="1" s="1"/>
  <c r="L370" i="1" s="1"/>
  <c r="J370" i="1"/>
  <c r="D371" i="1"/>
  <c r="E371" i="1"/>
  <c r="F371" i="1"/>
  <c r="G371" i="1" s="1"/>
  <c r="D372" i="1"/>
  <c r="F372" i="1" s="1"/>
  <c r="G372" i="1" s="1"/>
  <c r="E372" i="1"/>
  <c r="D373" i="1"/>
  <c r="F373" i="1" s="1"/>
  <c r="G373" i="1" s="1"/>
  <c r="E373" i="1"/>
  <c r="H373" i="1" s="1"/>
  <c r="I373" i="1" s="1"/>
  <c r="L373" i="1" s="1"/>
  <c r="D374" i="1"/>
  <c r="F374" i="1" s="1"/>
  <c r="G374" i="1" s="1"/>
  <c r="E374" i="1"/>
  <c r="D375" i="1"/>
  <c r="F375" i="1" s="1"/>
  <c r="G375" i="1" s="1"/>
  <c r="E375" i="1"/>
  <c r="D376" i="1"/>
  <c r="F376" i="1" s="1"/>
  <c r="G376" i="1" s="1"/>
  <c r="E376" i="1"/>
  <c r="J376" i="1" s="1"/>
  <c r="D377" i="1"/>
  <c r="F377" i="1" s="1"/>
  <c r="G377" i="1" s="1"/>
  <c r="E377" i="1"/>
  <c r="H377" i="1" s="1"/>
  <c r="I377" i="1" s="1"/>
  <c r="L377" i="1" s="1"/>
  <c r="D378" i="1"/>
  <c r="F378" i="1" s="1"/>
  <c r="G378" i="1" s="1"/>
  <c r="E378" i="1"/>
  <c r="D379" i="1"/>
  <c r="F379" i="1" s="1"/>
  <c r="G379" i="1" s="1"/>
  <c r="E379" i="1"/>
  <c r="D380" i="1"/>
  <c r="F380" i="1" s="1"/>
  <c r="G380" i="1" s="1"/>
  <c r="E380" i="1"/>
  <c r="H380" i="1" s="1"/>
  <c r="I380" i="1" s="1"/>
  <c r="L380" i="1" s="1"/>
  <c r="J380" i="1"/>
  <c r="D381" i="1"/>
  <c r="F381" i="1" s="1"/>
  <c r="G381" i="1" s="1"/>
  <c r="E381" i="1"/>
  <c r="J381" i="1" s="1"/>
  <c r="H381" i="1"/>
  <c r="I381" i="1" s="1"/>
  <c r="L381" i="1" s="1"/>
  <c r="D382" i="1"/>
  <c r="F382" i="1" s="1"/>
  <c r="G382" i="1" s="1"/>
  <c r="E382" i="1"/>
  <c r="D383" i="1"/>
  <c r="F383" i="1" s="1"/>
  <c r="G383" i="1" s="1"/>
  <c r="E383" i="1"/>
  <c r="D384" i="1"/>
  <c r="F384" i="1" s="1"/>
  <c r="G384" i="1" s="1"/>
  <c r="E384" i="1"/>
  <c r="D385" i="1"/>
  <c r="F385" i="1" s="1"/>
  <c r="G385" i="1" s="1"/>
  <c r="E385" i="1"/>
  <c r="H385" i="1" s="1"/>
  <c r="I385" i="1" s="1"/>
  <c r="L385" i="1" s="1"/>
  <c r="D386" i="1"/>
  <c r="F386" i="1" s="1"/>
  <c r="G386" i="1" s="1"/>
  <c r="E386" i="1"/>
  <c r="H386" i="1" s="1"/>
  <c r="I386" i="1" s="1"/>
  <c r="L386" i="1" s="1"/>
  <c r="D387" i="1"/>
  <c r="F387" i="1" s="1"/>
  <c r="G387" i="1" s="1"/>
  <c r="E387" i="1"/>
  <c r="D388" i="1"/>
  <c r="F388" i="1" s="1"/>
  <c r="G388" i="1" s="1"/>
  <c r="E388" i="1"/>
  <c r="H388" i="1" s="1"/>
  <c r="I388" i="1" s="1"/>
  <c r="L388" i="1" s="1"/>
  <c r="J388" i="1"/>
  <c r="D389" i="1"/>
  <c r="F389" i="1" s="1"/>
  <c r="G389" i="1" s="1"/>
  <c r="E389" i="1"/>
  <c r="H389" i="1" s="1"/>
  <c r="I389" i="1"/>
  <c r="L389" i="1" s="1"/>
  <c r="J389" i="1"/>
  <c r="D390" i="1"/>
  <c r="F390" i="1" s="1"/>
  <c r="G390" i="1" s="1"/>
  <c r="E390" i="1"/>
  <c r="D391" i="1"/>
  <c r="F391" i="1" s="1"/>
  <c r="G391" i="1" s="1"/>
  <c r="E391" i="1"/>
  <c r="H391" i="1" s="1"/>
  <c r="I391" i="1" s="1"/>
  <c r="L391" i="1"/>
  <c r="F392" i="1"/>
  <c r="G392" i="1" s="1"/>
  <c r="E392" i="1"/>
  <c r="E393" i="1"/>
  <c r="F393" i="1"/>
  <c r="G393" i="1" s="1"/>
  <c r="F394" i="1"/>
  <c r="G394" i="1" s="1"/>
  <c r="E394" i="1"/>
  <c r="H394" i="1" s="1"/>
  <c r="I394" i="1" s="1"/>
  <c r="L394" i="1" s="1"/>
  <c r="F395" i="1"/>
  <c r="G395" i="1" s="1"/>
  <c r="E395" i="1"/>
  <c r="J395" i="1" s="1"/>
  <c r="H395" i="1"/>
  <c r="I395" i="1" s="1"/>
  <c r="L395" i="1" s="1"/>
  <c r="F396" i="1"/>
  <c r="G396" i="1" s="1"/>
  <c r="E396" i="1"/>
  <c r="E397" i="1"/>
  <c r="F398" i="1"/>
  <c r="G398" i="1" s="1"/>
  <c r="E398" i="1"/>
  <c r="E399" i="1"/>
  <c r="J399" i="1" s="1"/>
  <c r="F399" i="1"/>
  <c r="G399" i="1" s="1"/>
  <c r="H399" i="1"/>
  <c r="I399" i="1" s="1"/>
  <c r="L399" i="1" s="1"/>
  <c r="F400" i="1"/>
  <c r="G400" i="1" s="1"/>
  <c r="E400" i="1"/>
  <c r="F401" i="1"/>
  <c r="G401" i="1" s="1"/>
  <c r="E401" i="1"/>
  <c r="J401" i="1" s="1"/>
  <c r="H401" i="1"/>
  <c r="I401" i="1" s="1"/>
  <c r="L401" i="1" s="1"/>
  <c r="D402" i="1"/>
  <c r="F402" i="1" s="1"/>
  <c r="G402" i="1" s="1"/>
  <c r="E402" i="1"/>
  <c r="J402" i="1" s="1"/>
  <c r="H402" i="1"/>
  <c r="I402" i="1" s="1"/>
  <c r="L402" i="1" s="1"/>
  <c r="D403" i="1"/>
  <c r="F403" i="1" s="1"/>
  <c r="G403" i="1" s="1"/>
  <c r="E403" i="1"/>
  <c r="J403" i="1" s="1"/>
  <c r="D404" i="1"/>
  <c r="F404" i="1" s="1"/>
  <c r="G404" i="1" s="1"/>
  <c r="E404" i="1"/>
  <c r="D405" i="1"/>
  <c r="F405" i="1" s="1"/>
  <c r="G405" i="1" s="1"/>
  <c r="E405" i="1"/>
  <c r="D406" i="1"/>
  <c r="F406" i="1" s="1"/>
  <c r="G406" i="1" s="1"/>
  <c r="E406" i="1"/>
  <c r="D407" i="1"/>
  <c r="F407" i="1" s="1"/>
  <c r="G407" i="1" s="1"/>
  <c r="E407" i="1"/>
  <c r="D408" i="1"/>
  <c r="F408" i="1" s="1"/>
  <c r="G408" i="1" s="1"/>
  <c r="E408" i="1"/>
  <c r="D409" i="1"/>
  <c r="F409" i="1" s="1"/>
  <c r="G409" i="1" s="1"/>
  <c r="E409" i="1"/>
  <c r="H409" i="1" s="1"/>
  <c r="I409" i="1" s="1"/>
  <c r="L409" i="1" s="1"/>
  <c r="D410" i="1"/>
  <c r="F410" i="1" s="1"/>
  <c r="G410" i="1" s="1"/>
  <c r="E410" i="1"/>
  <c r="D411" i="1"/>
  <c r="F411" i="1" s="1"/>
  <c r="G411" i="1" s="1"/>
  <c r="E411" i="1"/>
  <c r="D412" i="1"/>
  <c r="F412" i="1" s="1"/>
  <c r="G412" i="1" s="1"/>
  <c r="E412" i="1"/>
  <c r="H412" i="1" s="1"/>
  <c r="I412" i="1" s="1"/>
  <c r="L412" i="1" s="1"/>
  <c r="D413" i="1"/>
  <c r="F413" i="1" s="1"/>
  <c r="G413" i="1" s="1"/>
  <c r="E413" i="1"/>
  <c r="H413" i="1"/>
  <c r="I413" i="1" s="1"/>
  <c r="L413" i="1" s="1"/>
  <c r="J413" i="1"/>
  <c r="D414" i="1"/>
  <c r="E414" i="1"/>
  <c r="F414" i="1"/>
  <c r="G414" i="1" s="1"/>
  <c r="D415" i="1"/>
  <c r="F415" i="1" s="1"/>
  <c r="G415" i="1" s="1"/>
  <c r="E415" i="1"/>
  <c r="H415" i="1" s="1"/>
  <c r="I415" i="1" s="1"/>
  <c r="L415" i="1" s="1"/>
  <c r="J415" i="1"/>
  <c r="D416" i="1"/>
  <c r="E416" i="1"/>
  <c r="F416" i="1"/>
  <c r="G416" i="1" s="1"/>
  <c r="D417" i="1"/>
  <c r="F417" i="1" s="1"/>
  <c r="G417" i="1" s="1"/>
  <c r="E417" i="1"/>
  <c r="D418" i="1"/>
  <c r="F418" i="1" s="1"/>
  <c r="G418" i="1" s="1"/>
  <c r="E418" i="1"/>
  <c r="D419" i="1"/>
  <c r="F419" i="1" s="1"/>
  <c r="G419" i="1" s="1"/>
  <c r="E419" i="1"/>
  <c r="D420" i="1"/>
  <c r="F420" i="1" s="1"/>
  <c r="G420" i="1" s="1"/>
  <c r="E420" i="1"/>
  <c r="H420" i="1" s="1"/>
  <c r="I420" i="1" s="1"/>
  <c r="L420" i="1" s="1"/>
  <c r="J420" i="1"/>
  <c r="D421" i="1"/>
  <c r="F421" i="1" s="1"/>
  <c r="G421" i="1" s="1"/>
  <c r="E421" i="1"/>
  <c r="H421" i="1"/>
  <c r="I421" i="1" s="1"/>
  <c r="L421" i="1" s="1"/>
  <c r="J421" i="1"/>
  <c r="D422" i="1"/>
  <c r="F422" i="1" s="1"/>
  <c r="G422" i="1" s="1"/>
  <c r="E422" i="1"/>
  <c r="D423" i="1"/>
  <c r="F423" i="1" s="1"/>
  <c r="G423" i="1" s="1"/>
  <c r="E423" i="1"/>
  <c r="J423" i="1" s="1"/>
  <c r="D424" i="1"/>
  <c r="F424" i="1" s="1"/>
  <c r="G424" i="1" s="1"/>
  <c r="E424" i="1"/>
  <c r="J424" i="1" s="1"/>
  <c r="D425" i="1"/>
  <c r="F425" i="1" s="1"/>
  <c r="G425" i="1" s="1"/>
  <c r="E425" i="1"/>
  <c r="J425" i="1" s="1"/>
  <c r="D426" i="1"/>
  <c r="F426" i="1" s="1"/>
  <c r="E426" i="1"/>
  <c r="G426" i="1"/>
  <c r="D427" i="1"/>
  <c r="F427" i="1" s="1"/>
  <c r="G427" i="1" s="1"/>
  <c r="E427" i="1"/>
  <c r="D428" i="1"/>
  <c r="F428" i="1" s="1"/>
  <c r="G428" i="1" s="1"/>
  <c r="E428" i="1"/>
  <c r="D429" i="1"/>
  <c r="F429" i="1" s="1"/>
  <c r="G429" i="1" s="1"/>
  <c r="E429" i="1"/>
  <c r="D430" i="1"/>
  <c r="F430" i="1" s="1"/>
  <c r="G430" i="1" s="1"/>
  <c r="E430" i="1"/>
  <c r="H430" i="1" s="1"/>
  <c r="I430" i="1" s="1"/>
  <c r="L430" i="1" s="1"/>
  <c r="J430" i="1"/>
  <c r="D431" i="1"/>
  <c r="F431" i="1" s="1"/>
  <c r="G431" i="1" s="1"/>
  <c r="E431" i="1"/>
  <c r="D432" i="1"/>
  <c r="F432" i="1" s="1"/>
  <c r="G432" i="1" s="1"/>
  <c r="E432" i="1"/>
  <c r="D433" i="1"/>
  <c r="F433" i="1" s="1"/>
  <c r="G433" i="1" s="1"/>
  <c r="E433" i="1"/>
  <c r="D434" i="1"/>
  <c r="F434" i="1" s="1"/>
  <c r="G434" i="1" s="1"/>
  <c r="E434" i="1"/>
  <c r="J434" i="1" s="1"/>
  <c r="H434" i="1"/>
  <c r="I434" i="1" s="1"/>
  <c r="L434" i="1" s="1"/>
  <c r="D435" i="1"/>
  <c r="F435" i="1" s="1"/>
  <c r="G435" i="1" s="1"/>
  <c r="E435" i="1"/>
  <c r="D436" i="1"/>
  <c r="F436" i="1" s="1"/>
  <c r="G436" i="1" s="1"/>
  <c r="E436" i="1"/>
  <c r="D437" i="1"/>
  <c r="F437" i="1" s="1"/>
  <c r="G437" i="1" s="1"/>
  <c r="E437" i="1"/>
  <c r="D438" i="1"/>
  <c r="F438" i="1" s="1"/>
  <c r="G438" i="1" s="1"/>
  <c r="E438" i="1"/>
  <c r="J438" i="1" s="1"/>
  <c r="H438" i="1"/>
  <c r="I438" i="1" s="1"/>
  <c r="L438" i="1" s="1"/>
  <c r="D439" i="1"/>
  <c r="F439" i="1" s="1"/>
  <c r="G439" i="1" s="1"/>
  <c r="E439" i="1"/>
  <c r="H439" i="1" s="1"/>
  <c r="I439" i="1" s="1"/>
  <c r="L439" i="1" s="1"/>
  <c r="D440" i="1"/>
  <c r="F440" i="1" s="1"/>
  <c r="G440" i="1" s="1"/>
  <c r="E440" i="1"/>
  <c r="D441" i="1"/>
  <c r="F441" i="1" s="1"/>
  <c r="G441" i="1" s="1"/>
  <c r="E441" i="1"/>
  <c r="H441" i="1" s="1"/>
  <c r="I441" i="1" s="1"/>
  <c r="L441" i="1" s="1"/>
  <c r="J441" i="1"/>
  <c r="D442" i="1"/>
  <c r="F442" i="1" s="1"/>
  <c r="G442" i="1" s="1"/>
  <c r="E442" i="1"/>
  <c r="H442" i="1" s="1"/>
  <c r="I442" i="1" s="1"/>
  <c r="L442" i="1" s="1"/>
  <c r="J442" i="1"/>
  <c r="D443" i="1"/>
  <c r="F443" i="1" s="1"/>
  <c r="G443" i="1" s="1"/>
  <c r="E443" i="1"/>
  <c r="D444" i="1"/>
  <c r="F444" i="1" s="1"/>
  <c r="G444" i="1" s="1"/>
  <c r="E444" i="1"/>
  <c r="H444" i="1" s="1"/>
  <c r="I444" i="1" s="1"/>
  <c r="L444" i="1" s="1"/>
  <c r="D445" i="1"/>
  <c r="F445" i="1" s="1"/>
  <c r="G445" i="1" s="1"/>
  <c r="E445" i="1"/>
  <c r="J445" i="1" s="1"/>
  <c r="H445" i="1"/>
  <c r="I445" i="1" s="1"/>
  <c r="L445" i="1" s="1"/>
  <c r="D446" i="1"/>
  <c r="F446" i="1" s="1"/>
  <c r="G446" i="1" s="1"/>
  <c r="E446" i="1"/>
  <c r="J446" i="1" s="1"/>
  <c r="D447" i="1"/>
  <c r="F447" i="1" s="1"/>
  <c r="G447" i="1" s="1"/>
  <c r="E447" i="1"/>
  <c r="D448" i="1"/>
  <c r="F448" i="1" s="1"/>
  <c r="G448" i="1" s="1"/>
  <c r="E448" i="1"/>
  <c r="D449" i="1"/>
  <c r="F449" i="1" s="1"/>
  <c r="G449" i="1" s="1"/>
  <c r="E449" i="1"/>
  <c r="D450" i="1"/>
  <c r="F450" i="1" s="1"/>
  <c r="G450" i="1" s="1"/>
  <c r="E450" i="1"/>
  <c r="D451" i="1"/>
  <c r="F451" i="1" s="1"/>
  <c r="G451" i="1" s="1"/>
  <c r="E451" i="1"/>
  <c r="J451" i="1" s="1"/>
  <c r="D452" i="1"/>
  <c r="F452" i="1" s="1"/>
  <c r="G452" i="1" s="1"/>
  <c r="E452" i="1"/>
  <c r="D453" i="1"/>
  <c r="F453" i="1" s="1"/>
  <c r="G453" i="1" s="1"/>
  <c r="E453" i="1"/>
  <c r="H453" i="1" s="1"/>
  <c r="I453" i="1" s="1"/>
  <c r="L453" i="1" s="1"/>
  <c r="J453" i="1"/>
  <c r="D454" i="1"/>
  <c r="E454" i="1"/>
  <c r="F454" i="1"/>
  <c r="G454" i="1" s="1"/>
  <c r="D455" i="1"/>
  <c r="F455" i="1" s="1"/>
  <c r="E455" i="1"/>
  <c r="G455" i="1"/>
  <c r="D456" i="1"/>
  <c r="F456" i="1" s="1"/>
  <c r="G456" i="1" s="1"/>
  <c r="E456" i="1"/>
  <c r="H456" i="1" s="1"/>
  <c r="I456" i="1"/>
  <c r="L456" i="1" s="1"/>
  <c r="J456" i="1"/>
  <c r="D457" i="1"/>
  <c r="F457" i="1" s="1"/>
  <c r="G457" i="1" s="1"/>
  <c r="E457" i="1"/>
  <c r="D458" i="1"/>
  <c r="F458" i="1" s="1"/>
  <c r="G458" i="1" s="1"/>
  <c r="E458" i="1"/>
  <c r="H458" i="1" s="1"/>
  <c r="I458" i="1" s="1"/>
  <c r="L458" i="1" s="1"/>
  <c r="J458" i="1"/>
  <c r="D459" i="1"/>
  <c r="F459" i="1" s="1"/>
  <c r="G459" i="1" s="1"/>
  <c r="E459" i="1"/>
  <c r="J459" i="1" s="1"/>
  <c r="H459" i="1"/>
  <c r="I459" i="1" s="1"/>
  <c r="L459" i="1" s="1"/>
  <c r="D460" i="1"/>
  <c r="F460" i="1" s="1"/>
  <c r="G460" i="1" s="1"/>
  <c r="E460" i="1"/>
  <c r="D461" i="1"/>
  <c r="F461" i="1" s="1"/>
  <c r="G461" i="1" s="1"/>
  <c r="E461" i="1"/>
  <c r="F462" i="1"/>
  <c r="G462" i="1" s="1"/>
  <c r="E462" i="1"/>
  <c r="H462" i="1" s="1"/>
  <c r="I462" i="1" s="1"/>
  <c r="L462" i="1" s="1"/>
  <c r="J462" i="1"/>
  <c r="E463" i="1"/>
  <c r="F463" i="1"/>
  <c r="G463" i="1" s="1"/>
  <c r="E464" i="1"/>
  <c r="H464" i="1" s="1"/>
  <c r="I464" i="1" s="1"/>
  <c r="L464" i="1"/>
  <c r="E465" i="1"/>
  <c r="H465" i="1" s="1"/>
  <c r="I465" i="1" s="1"/>
  <c r="L465" i="1" s="1"/>
  <c r="F465" i="1"/>
  <c r="G465" i="1" s="1"/>
  <c r="F466" i="1"/>
  <c r="G466" i="1" s="1"/>
  <c r="E466" i="1"/>
  <c r="E467" i="1"/>
  <c r="F468" i="1"/>
  <c r="G468" i="1" s="1"/>
  <c r="E468" i="1"/>
  <c r="H468" i="1" s="1"/>
  <c r="I468" i="1" s="1"/>
  <c r="L468" i="1" s="1"/>
  <c r="J468" i="1"/>
  <c r="F469" i="1"/>
  <c r="G469" i="1" s="1"/>
  <c r="E469" i="1"/>
  <c r="J469" i="1" s="1"/>
  <c r="H469" i="1"/>
  <c r="I469" i="1" s="1"/>
  <c r="L469" i="1" s="1"/>
  <c r="E470" i="1"/>
  <c r="F471" i="1"/>
  <c r="G471" i="1" s="1"/>
  <c r="E471" i="1"/>
  <c r="J471" i="1" s="1"/>
  <c r="F472" i="1"/>
  <c r="G472" i="1" s="1"/>
  <c r="E472" i="1"/>
  <c r="E473" i="1"/>
  <c r="F474" i="1"/>
  <c r="G474" i="1" s="1"/>
  <c r="E474" i="1"/>
  <c r="E475" i="1"/>
  <c r="F475" i="1"/>
  <c r="G475" i="1" s="1"/>
  <c r="E476" i="1"/>
  <c r="J476" i="1" s="1"/>
  <c r="F477" i="1"/>
  <c r="G477" i="1" s="1"/>
  <c r="E477" i="1"/>
  <c r="H477" i="1" s="1"/>
  <c r="I477" i="1" s="1"/>
  <c r="L477" i="1" s="1"/>
  <c r="F478" i="1"/>
  <c r="G478" i="1" s="1"/>
  <c r="E478" i="1"/>
  <c r="E479" i="1"/>
  <c r="F480" i="1"/>
  <c r="G480" i="1" s="1"/>
  <c r="E480" i="1"/>
  <c r="F481" i="1"/>
  <c r="G481" i="1" s="1"/>
  <c r="E481" i="1"/>
  <c r="D482" i="1"/>
  <c r="F482" i="1" s="1"/>
  <c r="G482" i="1" s="1"/>
  <c r="E482" i="1"/>
  <c r="H482" i="1"/>
  <c r="I482" i="1" s="1"/>
  <c r="L482" i="1" s="1"/>
  <c r="J482" i="1"/>
  <c r="D483" i="1"/>
  <c r="F483" i="1" s="1"/>
  <c r="G483" i="1" s="1"/>
  <c r="E483" i="1"/>
  <c r="H483" i="1" s="1"/>
  <c r="I483" i="1" s="1"/>
  <c r="L483" i="1" s="1"/>
  <c r="D484" i="1"/>
  <c r="F484" i="1" s="1"/>
  <c r="G484" i="1" s="1"/>
  <c r="E484" i="1"/>
  <c r="D485" i="1"/>
  <c r="F485" i="1" s="1"/>
  <c r="G485" i="1" s="1"/>
  <c r="E485" i="1"/>
  <c r="J485" i="1" s="1"/>
  <c r="D486" i="1"/>
  <c r="F486" i="1" s="1"/>
  <c r="G486" i="1" s="1"/>
  <c r="E486" i="1"/>
  <c r="D487" i="1"/>
  <c r="F487" i="1" s="1"/>
  <c r="G487" i="1" s="1"/>
  <c r="E487" i="1"/>
  <c r="D488" i="1"/>
  <c r="F488" i="1" s="1"/>
  <c r="G488" i="1" s="1"/>
  <c r="E488" i="1"/>
  <c r="D489" i="1"/>
  <c r="F489" i="1" s="1"/>
  <c r="G489" i="1" s="1"/>
  <c r="E489" i="1"/>
  <c r="D490" i="1"/>
  <c r="F490" i="1" s="1"/>
  <c r="G490" i="1" s="1"/>
  <c r="E490" i="1"/>
  <c r="D491" i="1"/>
  <c r="F491" i="1" s="1"/>
  <c r="G491" i="1" s="1"/>
  <c r="E491" i="1"/>
  <c r="J491" i="1" s="1"/>
  <c r="D492" i="1"/>
  <c r="F492" i="1" s="1"/>
  <c r="G492" i="1" s="1"/>
  <c r="E492" i="1"/>
  <c r="H492" i="1" s="1"/>
  <c r="I492" i="1" s="1"/>
  <c r="L492" i="1" s="1"/>
  <c r="D493" i="1"/>
  <c r="F493" i="1" s="1"/>
  <c r="G493" i="1" s="1"/>
  <c r="E493" i="1"/>
  <c r="D494" i="1"/>
  <c r="F494" i="1" s="1"/>
  <c r="G494" i="1" s="1"/>
  <c r="E494" i="1"/>
  <c r="D495" i="1"/>
  <c r="F495" i="1" s="1"/>
  <c r="G495" i="1" s="1"/>
  <c r="E495" i="1"/>
  <c r="D496" i="1"/>
  <c r="F496" i="1" s="1"/>
  <c r="G496" i="1" s="1"/>
  <c r="E496" i="1"/>
  <c r="D497" i="1"/>
  <c r="F497" i="1" s="1"/>
  <c r="G497" i="1" s="1"/>
  <c r="E497" i="1"/>
  <c r="D498" i="1"/>
  <c r="F498" i="1" s="1"/>
  <c r="G498" i="1" s="1"/>
  <c r="E498" i="1"/>
  <c r="H498" i="1" s="1"/>
  <c r="I498" i="1" s="1"/>
  <c r="L498" i="1" s="1"/>
  <c r="D499" i="1"/>
  <c r="F499" i="1" s="1"/>
  <c r="G499" i="1" s="1"/>
  <c r="E499" i="1"/>
  <c r="D500" i="1"/>
  <c r="F500" i="1" s="1"/>
  <c r="G500" i="1" s="1"/>
  <c r="E500" i="1"/>
  <c r="D501" i="1"/>
  <c r="F501" i="1" s="1"/>
  <c r="G501" i="1" s="1"/>
  <c r="E501" i="1"/>
  <c r="D502" i="1"/>
  <c r="F502" i="1" s="1"/>
  <c r="G502" i="1" s="1"/>
  <c r="E502" i="1"/>
  <c r="D503" i="1"/>
  <c r="F503" i="1" s="1"/>
  <c r="G503" i="1" s="1"/>
  <c r="E503" i="1"/>
  <c r="H503" i="1" s="1"/>
  <c r="I503" i="1" s="1"/>
  <c r="L503" i="1" s="1"/>
  <c r="D504" i="1"/>
  <c r="F504" i="1" s="1"/>
  <c r="G504" i="1" s="1"/>
  <c r="E504" i="1"/>
  <c r="H504" i="1" s="1"/>
  <c r="I504" i="1" s="1"/>
  <c r="L504" i="1" s="1"/>
  <c r="J504" i="1"/>
  <c r="D505" i="1"/>
  <c r="F505" i="1" s="1"/>
  <c r="G505" i="1" s="1"/>
  <c r="E505" i="1"/>
  <c r="J505" i="1" s="1"/>
  <c r="D506" i="1"/>
  <c r="F506" i="1" s="1"/>
  <c r="G506" i="1" s="1"/>
  <c r="E506" i="1"/>
  <c r="D507" i="1"/>
  <c r="F507" i="1" s="1"/>
  <c r="G507" i="1" s="1"/>
  <c r="E507" i="1"/>
  <c r="H507" i="1" s="1"/>
  <c r="I507" i="1" s="1"/>
  <c r="L507" i="1" s="1"/>
  <c r="J507" i="1"/>
  <c r="D508" i="1"/>
  <c r="E508" i="1"/>
  <c r="F508" i="1"/>
  <c r="G508" i="1" s="1"/>
  <c r="D509" i="1"/>
  <c r="F509" i="1" s="1"/>
  <c r="G509" i="1" s="1"/>
  <c r="E509" i="1"/>
  <c r="J509" i="1" s="1"/>
  <c r="H509" i="1"/>
  <c r="I509" i="1" s="1"/>
  <c r="L509" i="1" s="1"/>
  <c r="D510" i="1"/>
  <c r="F510" i="1" s="1"/>
  <c r="G510" i="1" s="1"/>
  <c r="E510" i="1"/>
  <c r="H510" i="1" s="1"/>
  <c r="I510" i="1" s="1"/>
  <c r="L510" i="1" s="1"/>
  <c r="J510" i="1"/>
  <c r="D511" i="1"/>
  <c r="F511" i="1" s="1"/>
  <c r="G511" i="1" s="1"/>
  <c r="E511" i="1"/>
  <c r="D512" i="1"/>
  <c r="F512" i="1" s="1"/>
  <c r="G512" i="1" s="1"/>
  <c r="E512" i="1"/>
  <c r="H512" i="1" s="1"/>
  <c r="I512" i="1" s="1"/>
  <c r="L512" i="1" s="1"/>
  <c r="D513" i="1"/>
  <c r="F513" i="1" s="1"/>
  <c r="G513" i="1" s="1"/>
  <c r="E513" i="1"/>
  <c r="H513" i="1" s="1"/>
  <c r="I513" i="1" s="1"/>
  <c r="L513" i="1" s="1"/>
  <c r="D514" i="1"/>
  <c r="F514" i="1" s="1"/>
  <c r="G514" i="1" s="1"/>
  <c r="E514" i="1"/>
  <c r="D515" i="1"/>
  <c r="F515" i="1" s="1"/>
  <c r="G515" i="1" s="1"/>
  <c r="E515" i="1"/>
  <c r="H515" i="1" s="1"/>
  <c r="I515" i="1" s="1"/>
  <c r="L515" i="1" s="1"/>
  <c r="D516" i="1"/>
  <c r="F516" i="1" s="1"/>
  <c r="G516" i="1" s="1"/>
  <c r="E516" i="1"/>
  <c r="H516" i="1" s="1"/>
  <c r="I516" i="1" s="1"/>
  <c r="L516" i="1" s="1"/>
  <c r="J516" i="1"/>
  <c r="D517" i="1"/>
  <c r="F517" i="1" s="1"/>
  <c r="G517" i="1" s="1"/>
  <c r="E517" i="1"/>
  <c r="D518" i="1"/>
  <c r="F518" i="1" s="1"/>
  <c r="G518" i="1" s="1"/>
  <c r="E518" i="1"/>
  <c r="D519" i="1"/>
  <c r="F519" i="1" s="1"/>
  <c r="G519" i="1" s="1"/>
  <c r="E519" i="1"/>
  <c r="D520" i="1"/>
  <c r="F520" i="1" s="1"/>
  <c r="G520" i="1" s="1"/>
  <c r="E520" i="1"/>
  <c r="J520" i="1" s="1"/>
  <c r="D521" i="1"/>
  <c r="F521" i="1" s="1"/>
  <c r="G521" i="1" s="1"/>
  <c r="E521" i="1"/>
  <c r="H521" i="1" s="1"/>
  <c r="I521" i="1" s="1"/>
  <c r="L521" i="1" s="1"/>
  <c r="D522" i="1"/>
  <c r="F522" i="1" s="1"/>
  <c r="G522" i="1" s="1"/>
  <c r="E522" i="1"/>
  <c r="H522" i="1" s="1"/>
  <c r="I522" i="1" s="1"/>
  <c r="L522" i="1" s="1"/>
  <c r="D523" i="1"/>
  <c r="F523" i="1" s="1"/>
  <c r="G523" i="1" s="1"/>
  <c r="E523" i="1"/>
  <c r="D524" i="1"/>
  <c r="F524" i="1" s="1"/>
  <c r="G524" i="1" s="1"/>
  <c r="E524" i="1"/>
  <c r="D525" i="1"/>
  <c r="F525" i="1" s="1"/>
  <c r="G525" i="1" s="1"/>
  <c r="E525" i="1"/>
  <c r="J525" i="1" s="1"/>
  <c r="D526" i="1"/>
  <c r="F526" i="1" s="1"/>
  <c r="G526" i="1" s="1"/>
  <c r="E526" i="1"/>
  <c r="D527" i="1"/>
  <c r="F527" i="1" s="1"/>
  <c r="G527" i="1" s="1"/>
  <c r="E527" i="1"/>
  <c r="H527" i="1" s="1"/>
  <c r="I527" i="1" s="1"/>
  <c r="L527" i="1" s="1"/>
  <c r="D528" i="1"/>
  <c r="F528" i="1" s="1"/>
  <c r="G528" i="1" s="1"/>
  <c r="E528" i="1"/>
  <c r="H528" i="1" s="1"/>
  <c r="I528" i="1" s="1"/>
  <c r="L528" i="1" s="1"/>
  <c r="J528" i="1"/>
  <c r="D529" i="1"/>
  <c r="F529" i="1" s="1"/>
  <c r="G529" i="1" s="1"/>
  <c r="E529" i="1"/>
  <c r="J529" i="1" s="1"/>
  <c r="D530" i="1"/>
  <c r="F530" i="1" s="1"/>
  <c r="E530" i="1"/>
  <c r="H530" i="1" s="1"/>
  <c r="I530" i="1" s="1"/>
  <c r="L530" i="1" s="1"/>
  <c r="G530" i="1"/>
  <c r="D531" i="1"/>
  <c r="F531" i="1" s="1"/>
  <c r="G531" i="1" s="1"/>
  <c r="E531" i="1"/>
  <c r="H531" i="1" s="1"/>
  <c r="I531" i="1" s="1"/>
  <c r="L531" i="1" s="1"/>
  <c r="D532" i="1"/>
  <c r="F532" i="1" s="1"/>
  <c r="G532" i="1" s="1"/>
  <c r="E532" i="1"/>
  <c r="J532" i="1" s="1"/>
  <c r="H532" i="1"/>
  <c r="I532" i="1" s="1"/>
  <c r="L532" i="1" s="1"/>
  <c r="D533" i="1"/>
  <c r="F533" i="1" s="1"/>
  <c r="G533" i="1" s="1"/>
  <c r="E533" i="1"/>
  <c r="H533" i="1" s="1"/>
  <c r="I533" i="1" s="1"/>
  <c r="L533" i="1"/>
  <c r="D534" i="1"/>
  <c r="F534" i="1" s="1"/>
  <c r="G534" i="1" s="1"/>
  <c r="E534" i="1"/>
  <c r="H534" i="1" s="1"/>
  <c r="I534" i="1" s="1"/>
  <c r="L534" i="1" s="1"/>
  <c r="D535" i="1"/>
  <c r="F535" i="1" s="1"/>
  <c r="G535" i="1" s="1"/>
  <c r="E535" i="1"/>
  <c r="D536" i="1"/>
  <c r="F536" i="1" s="1"/>
  <c r="G536" i="1" s="1"/>
  <c r="E536" i="1"/>
  <c r="J536" i="1" s="1"/>
  <c r="D537" i="1"/>
  <c r="F537" i="1" s="1"/>
  <c r="G537" i="1" s="1"/>
  <c r="E537" i="1"/>
  <c r="J537" i="1" s="1"/>
  <c r="D538" i="1"/>
  <c r="F538" i="1" s="1"/>
  <c r="G538" i="1" s="1"/>
  <c r="E538" i="1"/>
  <c r="J538" i="1" s="1"/>
  <c r="H538" i="1"/>
  <c r="I538" i="1" s="1"/>
  <c r="L538" i="1" s="1"/>
  <c r="D539" i="1"/>
  <c r="F539" i="1" s="1"/>
  <c r="G539" i="1" s="1"/>
  <c r="E539" i="1"/>
  <c r="H539" i="1" s="1"/>
  <c r="I539" i="1" s="1"/>
  <c r="L539" i="1" s="1"/>
  <c r="D540" i="1"/>
  <c r="F540" i="1" s="1"/>
  <c r="G540" i="1" s="1"/>
  <c r="E540" i="1"/>
  <c r="J540" i="1" s="1"/>
  <c r="D541" i="1"/>
  <c r="F541" i="1" s="1"/>
  <c r="G541" i="1" s="1"/>
  <c r="E541" i="1"/>
  <c r="J541" i="1" s="1"/>
  <c r="D542" i="1"/>
  <c r="F542" i="1" s="1"/>
  <c r="G542" i="1" s="1"/>
  <c r="E542" i="1"/>
  <c r="H542" i="1" s="1"/>
  <c r="I542" i="1" s="1"/>
  <c r="L542" i="1" s="1"/>
  <c r="D543" i="1"/>
  <c r="F543" i="1" s="1"/>
  <c r="G543" i="1" s="1"/>
  <c r="E543" i="1"/>
  <c r="H543" i="1" s="1"/>
  <c r="I543" i="1" s="1"/>
  <c r="L543" i="1" s="1"/>
  <c r="D544" i="1"/>
  <c r="F544" i="1" s="1"/>
  <c r="G544" i="1" s="1"/>
  <c r="E544" i="1"/>
  <c r="D545" i="1"/>
  <c r="F545" i="1" s="1"/>
  <c r="G545" i="1" s="1"/>
  <c r="E545" i="1"/>
  <c r="D546" i="1"/>
  <c r="F546" i="1" s="1"/>
  <c r="G546" i="1" s="1"/>
  <c r="E546" i="1"/>
  <c r="J546" i="1" s="1"/>
  <c r="D547" i="1"/>
  <c r="F547" i="1" s="1"/>
  <c r="G547" i="1" s="1"/>
  <c r="E547" i="1"/>
  <c r="J547" i="1" s="1"/>
  <c r="D548" i="1"/>
  <c r="F548" i="1" s="1"/>
  <c r="G548" i="1" s="1"/>
  <c r="E548" i="1"/>
  <c r="H548" i="1" s="1"/>
  <c r="I548" i="1" s="1"/>
  <c r="L548" i="1" s="1"/>
  <c r="D549" i="1"/>
  <c r="F549" i="1" s="1"/>
  <c r="G549" i="1" s="1"/>
  <c r="E549" i="1"/>
  <c r="J549" i="1" s="1"/>
  <c r="D550" i="1"/>
  <c r="F550" i="1" s="1"/>
  <c r="G550" i="1" s="1"/>
  <c r="E550" i="1"/>
  <c r="D551" i="1"/>
  <c r="F551" i="1" s="1"/>
  <c r="G551" i="1" s="1"/>
  <c r="E551" i="1"/>
  <c r="H551" i="1" s="1"/>
  <c r="I551" i="1" s="1"/>
  <c r="J551" i="1"/>
  <c r="L551" i="1"/>
  <c r="D552" i="1"/>
  <c r="F552" i="1" s="1"/>
  <c r="G552" i="1" s="1"/>
  <c r="E552" i="1"/>
  <c r="D553" i="1"/>
  <c r="F553" i="1" s="1"/>
  <c r="G553" i="1" s="1"/>
  <c r="E553" i="1"/>
  <c r="D554" i="1"/>
  <c r="F554" i="1" s="1"/>
  <c r="G554" i="1" s="1"/>
  <c r="E554" i="1"/>
  <c r="J554" i="1" s="1"/>
  <c r="H554" i="1"/>
  <c r="I554" i="1" s="1"/>
  <c r="L554" i="1" s="1"/>
  <c r="D555" i="1"/>
  <c r="F555" i="1" s="1"/>
  <c r="G555" i="1" s="1"/>
  <c r="E555" i="1"/>
  <c r="H555" i="1" s="1"/>
  <c r="I555" i="1" s="1"/>
  <c r="L555" i="1" s="1"/>
  <c r="J555" i="1"/>
  <c r="D556" i="1"/>
  <c r="F556" i="1" s="1"/>
  <c r="G556" i="1" s="1"/>
  <c r="E556" i="1"/>
  <c r="J556" i="1" s="1"/>
  <c r="D557" i="1"/>
  <c r="F557" i="1" s="1"/>
  <c r="G557" i="1" s="1"/>
  <c r="E557" i="1"/>
  <c r="H557" i="1" s="1"/>
  <c r="I557" i="1" s="1"/>
  <c r="L557" i="1" s="1"/>
  <c r="D558" i="1"/>
  <c r="F558" i="1" s="1"/>
  <c r="G558" i="1" s="1"/>
  <c r="E558" i="1"/>
  <c r="H558" i="1" s="1"/>
  <c r="I558" i="1" s="1"/>
  <c r="L558" i="1" s="1"/>
  <c r="D559" i="1"/>
  <c r="F559" i="1" s="1"/>
  <c r="G559" i="1" s="1"/>
  <c r="E559" i="1"/>
  <c r="J559" i="1" s="1"/>
  <c r="D560" i="1"/>
  <c r="F560" i="1" s="1"/>
  <c r="G560" i="1" s="1"/>
  <c r="E560" i="1"/>
  <c r="H560" i="1" s="1"/>
  <c r="I560" i="1" s="1"/>
  <c r="L560" i="1" s="1"/>
  <c r="J560" i="1"/>
  <c r="D561" i="1"/>
  <c r="F561" i="1" s="1"/>
  <c r="G561" i="1" s="1"/>
  <c r="E561" i="1"/>
  <c r="J561" i="1" s="1"/>
  <c r="H561" i="1"/>
  <c r="I561" i="1" s="1"/>
  <c r="L561" i="1" s="1"/>
  <c r="D562" i="1"/>
  <c r="F562" i="1" s="1"/>
  <c r="G562" i="1" s="1"/>
  <c r="E562" i="1"/>
  <c r="D563" i="1"/>
  <c r="F563" i="1" s="1"/>
  <c r="G563" i="1" s="1"/>
  <c r="E563" i="1"/>
  <c r="J563" i="1" s="1"/>
  <c r="D564" i="1"/>
  <c r="F564" i="1" s="1"/>
  <c r="G564" i="1" s="1"/>
  <c r="E564" i="1"/>
  <c r="H564" i="1" s="1"/>
  <c r="I564" i="1" s="1"/>
  <c r="L564" i="1" s="1"/>
  <c r="D565" i="1"/>
  <c r="F565" i="1" s="1"/>
  <c r="G565" i="1" s="1"/>
  <c r="E565" i="1"/>
  <c r="J565" i="1" s="1"/>
  <c r="D566" i="1"/>
  <c r="F566" i="1" s="1"/>
  <c r="G566" i="1" s="1"/>
  <c r="E566" i="1"/>
  <c r="H566" i="1" s="1"/>
  <c r="I566" i="1" s="1"/>
  <c r="L566" i="1" s="1"/>
  <c r="D567" i="1"/>
  <c r="F567" i="1" s="1"/>
  <c r="G567" i="1" s="1"/>
  <c r="E567" i="1"/>
  <c r="H567" i="1" s="1"/>
  <c r="I567" i="1" s="1"/>
  <c r="L567" i="1" s="1"/>
  <c r="D568" i="1"/>
  <c r="F568" i="1" s="1"/>
  <c r="G568" i="1" s="1"/>
  <c r="E568" i="1"/>
  <c r="J568" i="1" s="1"/>
  <c r="D569" i="1"/>
  <c r="F569" i="1" s="1"/>
  <c r="G569" i="1" s="1"/>
  <c r="E569" i="1"/>
  <c r="H569" i="1" s="1"/>
  <c r="I569" i="1" s="1"/>
  <c r="L569" i="1" s="1"/>
  <c r="D570" i="1"/>
  <c r="F570" i="1" s="1"/>
  <c r="G570" i="1" s="1"/>
  <c r="E570" i="1"/>
  <c r="J570" i="1" s="1"/>
  <c r="D571" i="1"/>
  <c r="F571" i="1" s="1"/>
  <c r="G571" i="1" s="1"/>
  <c r="E571" i="1"/>
  <c r="D572" i="1"/>
  <c r="F572" i="1" s="1"/>
  <c r="G572" i="1" s="1"/>
  <c r="E572" i="1"/>
  <c r="D573" i="1"/>
  <c r="F573" i="1" s="1"/>
  <c r="G573" i="1" s="1"/>
  <c r="E573" i="1"/>
  <c r="H573" i="1" s="1"/>
  <c r="I573" i="1" s="1"/>
  <c r="L573" i="1" s="1"/>
  <c r="D574" i="1"/>
  <c r="F574" i="1" s="1"/>
  <c r="G574" i="1" s="1"/>
  <c r="E574" i="1"/>
  <c r="J574" i="1" s="1"/>
  <c r="D575" i="1"/>
  <c r="F575" i="1" s="1"/>
  <c r="G575" i="1" s="1"/>
  <c r="E575" i="1"/>
  <c r="H575" i="1" s="1"/>
  <c r="I575" i="1" s="1"/>
  <c r="L575" i="1" s="1"/>
  <c r="D576" i="1"/>
  <c r="F576" i="1" s="1"/>
  <c r="G576" i="1" s="1"/>
  <c r="E576" i="1"/>
  <c r="H576" i="1" s="1"/>
  <c r="I576" i="1" s="1"/>
  <c r="L576" i="1" s="1"/>
  <c r="D577" i="1"/>
  <c r="F577" i="1" s="1"/>
  <c r="G577" i="1" s="1"/>
  <c r="E577" i="1"/>
  <c r="J577" i="1" s="1"/>
  <c r="D578" i="1"/>
  <c r="F578" i="1" s="1"/>
  <c r="G578" i="1" s="1"/>
  <c r="E578" i="1"/>
  <c r="H578" i="1" s="1"/>
  <c r="I578" i="1" s="1"/>
  <c r="L578" i="1" s="1"/>
  <c r="D579" i="1"/>
  <c r="F579" i="1" s="1"/>
  <c r="G579" i="1" s="1"/>
  <c r="E579" i="1"/>
  <c r="J579" i="1" s="1"/>
  <c r="D580" i="1"/>
  <c r="F580" i="1" s="1"/>
  <c r="G580" i="1" s="1"/>
  <c r="E580" i="1"/>
  <c r="D581" i="1"/>
  <c r="F581" i="1" s="1"/>
  <c r="G581" i="1" s="1"/>
  <c r="E581" i="1"/>
  <c r="J581" i="1" s="1"/>
  <c r="D582" i="1"/>
  <c r="F582" i="1" s="1"/>
  <c r="G582" i="1" s="1"/>
  <c r="E582" i="1"/>
  <c r="H582" i="1" s="1"/>
  <c r="I582" i="1" s="1"/>
  <c r="L582" i="1" s="1"/>
  <c r="J582" i="1"/>
  <c r="D583" i="1"/>
  <c r="F583" i="1" s="1"/>
  <c r="G583" i="1" s="1"/>
  <c r="E583" i="1"/>
  <c r="J583" i="1" s="1"/>
  <c r="D584" i="1"/>
  <c r="F584" i="1" s="1"/>
  <c r="G584" i="1" s="1"/>
  <c r="E584" i="1"/>
  <c r="H584" i="1" s="1"/>
  <c r="I584" i="1" s="1"/>
  <c r="L584" i="1" s="1"/>
  <c r="D585" i="1"/>
  <c r="F585" i="1" s="1"/>
  <c r="G585" i="1" s="1"/>
  <c r="E585" i="1"/>
  <c r="D586" i="1"/>
  <c r="F586" i="1" s="1"/>
  <c r="G586" i="1" s="1"/>
  <c r="E586" i="1"/>
  <c r="J586" i="1" s="1"/>
  <c r="D587" i="1"/>
  <c r="F587" i="1" s="1"/>
  <c r="G587" i="1" s="1"/>
  <c r="E587" i="1"/>
  <c r="D588" i="1"/>
  <c r="F588" i="1" s="1"/>
  <c r="G588" i="1" s="1"/>
  <c r="E588" i="1"/>
  <c r="H588" i="1" s="1"/>
  <c r="I588" i="1" s="1"/>
  <c r="L588" i="1" s="1"/>
  <c r="D589" i="1"/>
  <c r="F589" i="1" s="1"/>
  <c r="G589" i="1" s="1"/>
  <c r="E589" i="1"/>
  <c r="D590" i="1"/>
  <c r="F590" i="1" s="1"/>
  <c r="G590" i="1" s="1"/>
  <c r="E590" i="1"/>
  <c r="J590" i="1" s="1"/>
  <c r="D591" i="1"/>
  <c r="F591" i="1" s="1"/>
  <c r="G591" i="1" s="1"/>
  <c r="E591" i="1"/>
  <c r="H591" i="1" s="1"/>
  <c r="I591" i="1" s="1"/>
  <c r="L591" i="1" s="1"/>
  <c r="E592" i="1"/>
  <c r="J592" i="1" s="1"/>
  <c r="F592" i="1"/>
  <c r="G592" i="1" s="1"/>
  <c r="F593" i="1"/>
  <c r="G593" i="1" s="1"/>
  <c r="E593" i="1"/>
  <c r="H593" i="1" s="1"/>
  <c r="I593" i="1" s="1"/>
  <c r="L593" i="1" s="1"/>
  <c r="F594" i="1"/>
  <c r="G594" i="1" s="1"/>
  <c r="E594" i="1"/>
  <c r="H594" i="1" s="1"/>
  <c r="I594" i="1" s="1"/>
  <c r="L594" i="1" s="1"/>
  <c r="F595" i="1"/>
  <c r="G595" i="1" s="1"/>
  <c r="E595" i="1"/>
  <c r="J595" i="1" s="1"/>
  <c r="F596" i="1"/>
  <c r="G596" i="1" s="1"/>
  <c r="E596" i="1"/>
  <c r="H596" i="1" s="1"/>
  <c r="I596" i="1" s="1"/>
  <c r="L596" i="1" s="1"/>
  <c r="F597" i="1"/>
  <c r="G597" i="1" s="1"/>
  <c r="E597" i="1"/>
  <c r="J597" i="1" s="1"/>
  <c r="H597" i="1"/>
  <c r="I597" i="1" s="1"/>
  <c r="L597" i="1" s="1"/>
  <c r="F598" i="1"/>
  <c r="G598" i="1" s="1"/>
  <c r="E598" i="1"/>
  <c r="F599" i="1"/>
  <c r="G599" i="1" s="1"/>
  <c r="E599" i="1"/>
  <c r="E600" i="1"/>
  <c r="H600" i="1" s="1"/>
  <c r="I600" i="1" s="1"/>
  <c r="L600" i="1" s="1"/>
  <c r="E601" i="1"/>
  <c r="J601" i="1" s="1"/>
  <c r="F601" i="1"/>
  <c r="G601" i="1" s="1"/>
  <c r="F602" i="1"/>
  <c r="G602" i="1" s="1"/>
  <c r="E602" i="1"/>
  <c r="H602" i="1" s="1"/>
  <c r="I602" i="1" s="1"/>
  <c r="L602" i="1" s="1"/>
  <c r="D603" i="1"/>
  <c r="F603" i="1" s="1"/>
  <c r="G603" i="1" s="1"/>
  <c r="E603" i="1"/>
  <c r="H603" i="1"/>
  <c r="I603" i="1" s="1"/>
  <c r="L603" i="1" s="1"/>
  <c r="J603" i="1"/>
  <c r="D604" i="1"/>
  <c r="F604" i="1" s="1"/>
  <c r="G604" i="1" s="1"/>
  <c r="E604" i="1"/>
  <c r="J604" i="1" s="1"/>
  <c r="D605" i="1"/>
  <c r="F605" i="1" s="1"/>
  <c r="G605" i="1" s="1"/>
  <c r="E605" i="1"/>
  <c r="H605" i="1"/>
  <c r="I605" i="1" s="1"/>
  <c r="L605" i="1" s="1"/>
  <c r="J605" i="1"/>
  <c r="D606" i="1"/>
  <c r="F606" i="1" s="1"/>
  <c r="G606" i="1" s="1"/>
  <c r="E606" i="1"/>
  <c r="J606" i="1" s="1"/>
  <c r="H606" i="1"/>
  <c r="I606" i="1" s="1"/>
  <c r="L606" i="1" s="1"/>
  <c r="D607" i="1"/>
  <c r="F607" i="1" s="1"/>
  <c r="G607" i="1" s="1"/>
  <c r="E607" i="1"/>
  <c r="D608" i="1"/>
  <c r="F608" i="1" s="1"/>
  <c r="G608" i="1" s="1"/>
  <c r="E608" i="1"/>
  <c r="J608" i="1" s="1"/>
  <c r="H608" i="1"/>
  <c r="I608" i="1" s="1"/>
  <c r="L608" i="1" s="1"/>
  <c r="D609" i="1"/>
  <c r="F609" i="1" s="1"/>
  <c r="G609" i="1" s="1"/>
  <c r="E609" i="1"/>
  <c r="H609" i="1" s="1"/>
  <c r="I609" i="1" s="1"/>
  <c r="L609" i="1" s="1"/>
  <c r="J609" i="1"/>
  <c r="D610" i="1"/>
  <c r="F610" i="1" s="1"/>
  <c r="G610" i="1" s="1"/>
  <c r="E610" i="1"/>
  <c r="J610" i="1" s="1"/>
  <c r="D611" i="1"/>
  <c r="F611" i="1" s="1"/>
  <c r="G611" i="1" s="1"/>
  <c r="E611" i="1"/>
  <c r="H611" i="1" s="1"/>
  <c r="I611" i="1" s="1"/>
  <c r="L611" i="1" s="1"/>
  <c r="D612" i="1"/>
  <c r="F612" i="1" s="1"/>
  <c r="G612" i="1" s="1"/>
  <c r="E612" i="1"/>
  <c r="D613" i="1"/>
  <c r="F613" i="1" s="1"/>
  <c r="G613" i="1" s="1"/>
  <c r="E613" i="1"/>
  <c r="J613" i="1" s="1"/>
  <c r="D614" i="1"/>
  <c r="F614" i="1" s="1"/>
  <c r="G614" i="1" s="1"/>
  <c r="E614" i="1"/>
  <c r="D615" i="1"/>
  <c r="F615" i="1" s="1"/>
  <c r="G615" i="1" s="1"/>
  <c r="E615" i="1"/>
  <c r="J615" i="1" s="1"/>
  <c r="H615" i="1"/>
  <c r="I615" i="1" s="1"/>
  <c r="L615" i="1" s="1"/>
  <c r="D616" i="1"/>
  <c r="F616" i="1" s="1"/>
  <c r="G616" i="1" s="1"/>
  <c r="E616" i="1"/>
  <c r="D617" i="1"/>
  <c r="F617" i="1" s="1"/>
  <c r="G617" i="1" s="1"/>
  <c r="E617" i="1"/>
  <c r="J617" i="1" s="1"/>
  <c r="D618" i="1"/>
  <c r="F618" i="1" s="1"/>
  <c r="G618" i="1" s="1"/>
  <c r="E618" i="1"/>
  <c r="H618" i="1" s="1"/>
  <c r="I618" i="1" s="1"/>
  <c r="L618" i="1" s="1"/>
  <c r="D619" i="1"/>
  <c r="F619" i="1" s="1"/>
  <c r="G619" i="1" s="1"/>
  <c r="E619" i="1"/>
  <c r="J619" i="1" s="1"/>
  <c r="D620" i="1"/>
  <c r="F620" i="1" s="1"/>
  <c r="G620" i="1" s="1"/>
  <c r="E620" i="1"/>
  <c r="H620" i="1" s="1"/>
  <c r="I620" i="1" s="1"/>
  <c r="L620" i="1" s="1"/>
  <c r="D621" i="1"/>
  <c r="F621" i="1" s="1"/>
  <c r="G621" i="1" s="1"/>
  <c r="E621" i="1"/>
  <c r="J621" i="1" s="1"/>
  <c r="H621" i="1"/>
  <c r="I621" i="1" s="1"/>
  <c r="L621" i="1" s="1"/>
  <c r="D622" i="1"/>
  <c r="F622" i="1" s="1"/>
  <c r="G622" i="1" s="1"/>
  <c r="E622" i="1"/>
  <c r="J622" i="1" s="1"/>
  <c r="D623" i="1"/>
  <c r="F623" i="1" s="1"/>
  <c r="G623" i="1" s="1"/>
  <c r="E623" i="1"/>
  <c r="J623" i="1" s="1"/>
  <c r="H623" i="1"/>
  <c r="I623" i="1" s="1"/>
  <c r="L623" i="1" s="1"/>
  <c r="D624" i="1"/>
  <c r="F624" i="1" s="1"/>
  <c r="G624" i="1" s="1"/>
  <c r="E624" i="1"/>
  <c r="H624" i="1" s="1"/>
  <c r="I624" i="1" s="1"/>
  <c r="L624" i="1" s="1"/>
  <c r="J624" i="1"/>
  <c r="D625" i="1"/>
  <c r="F625" i="1" s="1"/>
  <c r="G625" i="1" s="1"/>
  <c r="E625" i="1"/>
  <c r="D626" i="1"/>
  <c r="F626" i="1" s="1"/>
  <c r="G626" i="1" s="1"/>
  <c r="E626" i="1"/>
  <c r="J626" i="1" s="1"/>
  <c r="D627" i="1"/>
  <c r="F627" i="1" s="1"/>
  <c r="G627" i="1" s="1"/>
  <c r="E627" i="1"/>
  <c r="J627" i="1" s="1"/>
  <c r="H627" i="1"/>
  <c r="I627" i="1" s="1"/>
  <c r="L627" i="1" s="1"/>
  <c r="D628" i="1"/>
  <c r="F628" i="1" s="1"/>
  <c r="G628" i="1" s="1"/>
  <c r="E628" i="1"/>
  <c r="D629" i="1"/>
  <c r="F629" i="1" s="1"/>
  <c r="G629" i="1" s="1"/>
  <c r="E629" i="1"/>
  <c r="D630" i="1"/>
  <c r="F630" i="1" s="1"/>
  <c r="G630" i="1" s="1"/>
  <c r="E630" i="1"/>
  <c r="H630" i="1" s="1"/>
  <c r="I630" i="1" s="1"/>
  <c r="L630" i="1" s="1"/>
  <c r="J630" i="1"/>
  <c r="D631" i="1"/>
  <c r="F631" i="1" s="1"/>
  <c r="G631" i="1" s="1"/>
  <c r="E631" i="1"/>
  <c r="J631" i="1" s="1"/>
  <c r="H631" i="1"/>
  <c r="I631" i="1" s="1"/>
  <c r="L631" i="1" s="1"/>
  <c r="D632" i="1"/>
  <c r="F632" i="1" s="1"/>
  <c r="G632" i="1" s="1"/>
  <c r="E632" i="1"/>
  <c r="D633" i="1"/>
  <c r="F633" i="1" s="1"/>
  <c r="G633" i="1" s="1"/>
  <c r="E633" i="1"/>
  <c r="D634" i="1"/>
  <c r="E634" i="1"/>
  <c r="H634" i="1" s="1"/>
  <c r="I634" i="1" s="1"/>
  <c r="L634" i="1" s="1"/>
  <c r="F634" i="1"/>
  <c r="G634" i="1" s="1"/>
  <c r="D635" i="1"/>
  <c r="F635" i="1" s="1"/>
  <c r="G635" i="1" s="1"/>
  <c r="E635" i="1"/>
  <c r="J635" i="1" s="1"/>
  <c r="D636" i="1"/>
  <c r="F636" i="1" s="1"/>
  <c r="G636" i="1" s="1"/>
  <c r="E636" i="1"/>
  <c r="D637" i="1"/>
  <c r="F637" i="1" s="1"/>
  <c r="G637" i="1" s="1"/>
  <c r="E637" i="1"/>
  <c r="D638" i="1"/>
  <c r="F638" i="1" s="1"/>
  <c r="G638" i="1" s="1"/>
  <c r="E638" i="1"/>
  <c r="D639" i="1"/>
  <c r="F639" i="1" s="1"/>
  <c r="G639" i="1" s="1"/>
  <c r="E639" i="1"/>
  <c r="H639" i="1" s="1"/>
  <c r="I639" i="1" s="1"/>
  <c r="L639" i="1" s="1"/>
  <c r="D640" i="1"/>
  <c r="F640" i="1" s="1"/>
  <c r="G640" i="1" s="1"/>
  <c r="E640" i="1"/>
  <c r="H640" i="1" s="1"/>
  <c r="I640" i="1" s="1"/>
  <c r="L640" i="1" s="1"/>
  <c r="D641" i="1"/>
  <c r="F641" i="1" s="1"/>
  <c r="G641" i="1" s="1"/>
  <c r="E641" i="1"/>
  <c r="D642" i="1"/>
  <c r="F642" i="1" s="1"/>
  <c r="G642" i="1" s="1"/>
  <c r="E642" i="1"/>
  <c r="H642" i="1" s="1"/>
  <c r="I642" i="1" s="1"/>
  <c r="L642" i="1" s="1"/>
  <c r="J642" i="1"/>
  <c r="D643" i="1"/>
  <c r="F643" i="1" s="1"/>
  <c r="G643" i="1" s="1"/>
  <c r="E643" i="1"/>
  <c r="J643" i="1" s="1"/>
  <c r="H643" i="1"/>
  <c r="I643" i="1" s="1"/>
  <c r="L643" i="1" s="1"/>
  <c r="D644" i="1"/>
  <c r="F644" i="1" s="1"/>
  <c r="G644" i="1" s="1"/>
  <c r="E644" i="1"/>
  <c r="J644" i="1" s="1"/>
  <c r="D645" i="1"/>
  <c r="F645" i="1" s="1"/>
  <c r="G645" i="1" s="1"/>
  <c r="E645" i="1"/>
  <c r="J645" i="1" s="1"/>
  <c r="D646" i="1"/>
  <c r="F646" i="1" s="1"/>
  <c r="G646" i="1" s="1"/>
  <c r="E646" i="1"/>
  <c r="D647" i="1"/>
  <c r="F647" i="1" s="1"/>
  <c r="G647" i="1" s="1"/>
  <c r="E647" i="1"/>
  <c r="J647" i="1" s="1"/>
  <c r="D648" i="1"/>
  <c r="F648" i="1" s="1"/>
  <c r="G648" i="1" s="1"/>
  <c r="E648" i="1"/>
  <c r="H648" i="1" s="1"/>
  <c r="I648" i="1" s="1"/>
  <c r="L648" i="1" s="1"/>
  <c r="D649" i="1"/>
  <c r="F649" i="1" s="1"/>
  <c r="G649" i="1" s="1"/>
  <c r="E649" i="1"/>
  <c r="D650" i="1"/>
  <c r="F650" i="1" s="1"/>
  <c r="G650" i="1" s="1"/>
  <c r="E650" i="1"/>
  <c r="J650" i="1" s="1"/>
  <c r="D651" i="1"/>
  <c r="F651" i="1" s="1"/>
  <c r="G651" i="1" s="1"/>
  <c r="E651" i="1"/>
  <c r="D652" i="1"/>
  <c r="F652" i="1" s="1"/>
  <c r="G652" i="1" s="1"/>
  <c r="E652" i="1"/>
  <c r="D653" i="1"/>
  <c r="F653" i="1" s="1"/>
  <c r="G653" i="1" s="1"/>
  <c r="E653" i="1"/>
  <c r="J653" i="1" s="1"/>
  <c r="D654" i="1"/>
  <c r="F654" i="1" s="1"/>
  <c r="G654" i="1" s="1"/>
  <c r="E654" i="1"/>
  <c r="D655" i="1"/>
  <c r="F655" i="1" s="1"/>
  <c r="G655" i="1" s="1"/>
  <c r="E655" i="1"/>
  <c r="D656" i="1"/>
  <c r="F656" i="1" s="1"/>
  <c r="G656" i="1" s="1"/>
  <c r="M656" i="1" s="1"/>
  <c r="N656" i="1" s="1"/>
  <c r="E656" i="1"/>
  <c r="J656" i="1" s="1"/>
  <c r="H656" i="1"/>
  <c r="I656" i="1" s="1"/>
  <c r="L656" i="1" s="1"/>
  <c r="D657" i="1"/>
  <c r="F657" i="1" s="1"/>
  <c r="G657" i="1" s="1"/>
  <c r="E657" i="1"/>
  <c r="J657" i="1" s="1"/>
  <c r="D658" i="1"/>
  <c r="F658" i="1" s="1"/>
  <c r="G658" i="1" s="1"/>
  <c r="E658" i="1"/>
  <c r="H658" i="1" s="1"/>
  <c r="I658" i="1" s="1"/>
  <c r="L658" i="1" s="1"/>
  <c r="D659" i="1"/>
  <c r="F659" i="1" s="1"/>
  <c r="G659" i="1" s="1"/>
  <c r="E659" i="1"/>
  <c r="J659" i="1" s="1"/>
  <c r="H659" i="1"/>
  <c r="I659" i="1" s="1"/>
  <c r="L659" i="1" s="1"/>
  <c r="D660" i="1"/>
  <c r="F660" i="1" s="1"/>
  <c r="G660" i="1" s="1"/>
  <c r="E660" i="1"/>
  <c r="H660" i="1" s="1"/>
  <c r="I660" i="1" s="1"/>
  <c r="L660" i="1"/>
  <c r="D661" i="1"/>
  <c r="F661" i="1" s="1"/>
  <c r="G661" i="1" s="1"/>
  <c r="E661" i="1"/>
  <c r="H661" i="1" s="1"/>
  <c r="I661" i="1" s="1"/>
  <c r="L661" i="1" s="1"/>
  <c r="J661" i="1"/>
  <c r="D662" i="1"/>
  <c r="E662" i="1"/>
  <c r="J662" i="1" s="1"/>
  <c r="F662" i="1"/>
  <c r="G662" i="1" s="1"/>
  <c r="D663" i="1"/>
  <c r="F663" i="1" s="1"/>
  <c r="G663" i="1" s="1"/>
  <c r="E663" i="1"/>
  <c r="J663" i="1" s="1"/>
  <c r="H663" i="1"/>
  <c r="I663" i="1" s="1"/>
  <c r="L663" i="1" s="1"/>
  <c r="D664" i="1"/>
  <c r="F664" i="1" s="1"/>
  <c r="G664" i="1" s="1"/>
  <c r="E664" i="1"/>
  <c r="D665" i="1"/>
  <c r="F665" i="1" s="1"/>
  <c r="G665" i="1" s="1"/>
  <c r="E665" i="1"/>
  <c r="D666" i="1"/>
  <c r="F666" i="1" s="1"/>
  <c r="G666" i="1" s="1"/>
  <c r="E666" i="1"/>
  <c r="D667" i="1"/>
  <c r="F667" i="1" s="1"/>
  <c r="G667" i="1" s="1"/>
  <c r="E667" i="1"/>
  <c r="D668" i="1"/>
  <c r="F668" i="1" s="1"/>
  <c r="G668" i="1" s="1"/>
  <c r="E668" i="1"/>
  <c r="D669" i="1"/>
  <c r="F669" i="1" s="1"/>
  <c r="G669" i="1" s="1"/>
  <c r="E669" i="1"/>
  <c r="J669" i="1" s="1"/>
  <c r="D670" i="1"/>
  <c r="F670" i="1" s="1"/>
  <c r="G670" i="1" s="1"/>
  <c r="E670" i="1"/>
  <c r="D671" i="1"/>
  <c r="F671" i="1" s="1"/>
  <c r="G671" i="1" s="1"/>
  <c r="E671" i="1"/>
  <c r="D672" i="1"/>
  <c r="F672" i="1" s="1"/>
  <c r="G672" i="1" s="1"/>
  <c r="E672" i="1"/>
  <c r="J672" i="1" s="1"/>
  <c r="D673" i="1"/>
  <c r="F673" i="1" s="1"/>
  <c r="G673" i="1" s="1"/>
  <c r="E673" i="1"/>
  <c r="D674" i="1"/>
  <c r="F674" i="1" s="1"/>
  <c r="G674" i="1" s="1"/>
  <c r="E674" i="1"/>
  <c r="H674" i="1" s="1"/>
  <c r="I674" i="1" s="1"/>
  <c r="L674" i="1" s="1"/>
  <c r="J674" i="1"/>
  <c r="D675" i="1"/>
  <c r="F675" i="1" s="1"/>
  <c r="G675" i="1" s="1"/>
  <c r="E675" i="1"/>
  <c r="J675" i="1" s="1"/>
  <c r="D676" i="1"/>
  <c r="F676" i="1" s="1"/>
  <c r="G676" i="1" s="1"/>
  <c r="E676" i="1"/>
  <c r="J676" i="1" s="1"/>
  <c r="H676" i="1"/>
  <c r="I676" i="1" s="1"/>
  <c r="L676" i="1" s="1"/>
  <c r="D677" i="1"/>
  <c r="F677" i="1" s="1"/>
  <c r="G677" i="1" s="1"/>
  <c r="E677" i="1"/>
  <c r="D678" i="1"/>
  <c r="F678" i="1" s="1"/>
  <c r="G678" i="1" s="1"/>
  <c r="E678" i="1"/>
  <c r="H678" i="1" s="1"/>
  <c r="I678" i="1" s="1"/>
  <c r="L678" i="1" s="1"/>
  <c r="D679" i="1"/>
  <c r="F679" i="1" s="1"/>
  <c r="G679" i="1" s="1"/>
  <c r="E679" i="1"/>
  <c r="D680" i="1"/>
  <c r="F680" i="1" s="1"/>
  <c r="G680" i="1" s="1"/>
  <c r="E680" i="1"/>
  <c r="J680" i="1" s="1"/>
  <c r="H680" i="1"/>
  <c r="I680" i="1" s="1"/>
  <c r="L680" i="1" s="1"/>
  <c r="D681" i="1"/>
  <c r="F681" i="1" s="1"/>
  <c r="G681" i="1" s="1"/>
  <c r="E681" i="1"/>
  <c r="J681" i="1" s="1"/>
  <c r="D682" i="1"/>
  <c r="F682" i="1" s="1"/>
  <c r="G682" i="1" s="1"/>
  <c r="E682" i="1"/>
  <c r="J682" i="1" s="1"/>
  <c r="D683" i="1"/>
  <c r="F683" i="1" s="1"/>
  <c r="G683" i="1" s="1"/>
  <c r="E683" i="1"/>
  <c r="H683" i="1" s="1"/>
  <c r="I683" i="1" s="1"/>
  <c r="L683" i="1" s="1"/>
  <c r="D684" i="1"/>
  <c r="F684" i="1" s="1"/>
  <c r="G684" i="1" s="1"/>
  <c r="E684" i="1"/>
  <c r="H684" i="1" s="1"/>
  <c r="I684" i="1" s="1"/>
  <c r="L684" i="1" s="1"/>
  <c r="D685" i="1"/>
  <c r="F685" i="1" s="1"/>
  <c r="G685" i="1" s="1"/>
  <c r="E685" i="1"/>
  <c r="J685" i="1" s="1"/>
  <c r="D686" i="1"/>
  <c r="F686" i="1" s="1"/>
  <c r="G686" i="1" s="1"/>
  <c r="E686" i="1"/>
  <c r="D687" i="1"/>
  <c r="F687" i="1" s="1"/>
  <c r="G687" i="1" s="1"/>
  <c r="E687" i="1"/>
  <c r="H687" i="1" s="1"/>
  <c r="I687" i="1" s="1"/>
  <c r="L687" i="1" s="1"/>
  <c r="D688" i="1"/>
  <c r="F688" i="1" s="1"/>
  <c r="G688" i="1" s="1"/>
  <c r="E688" i="1"/>
  <c r="D689" i="1"/>
  <c r="F689" i="1" s="1"/>
  <c r="G689" i="1" s="1"/>
  <c r="E689" i="1"/>
  <c r="H689" i="1" s="1"/>
  <c r="I689" i="1" s="1"/>
  <c r="L689" i="1" s="1"/>
  <c r="D690" i="1"/>
  <c r="F690" i="1" s="1"/>
  <c r="G690" i="1" s="1"/>
  <c r="E690" i="1"/>
  <c r="H690" i="1" s="1"/>
  <c r="I690" i="1" s="1"/>
  <c r="L690" i="1" s="1"/>
  <c r="D691" i="1"/>
  <c r="F691" i="1" s="1"/>
  <c r="G691" i="1" s="1"/>
  <c r="E691" i="1"/>
  <c r="H691" i="1" s="1"/>
  <c r="I691" i="1" s="1"/>
  <c r="L691" i="1" s="1"/>
  <c r="D692" i="1"/>
  <c r="E692" i="1"/>
  <c r="F692" i="1"/>
  <c r="G692" i="1" s="1"/>
  <c r="D693" i="1"/>
  <c r="F693" i="1" s="1"/>
  <c r="G693" i="1" s="1"/>
  <c r="E693" i="1"/>
  <c r="J693" i="1" s="1"/>
  <c r="D694" i="1"/>
  <c r="F694" i="1" s="1"/>
  <c r="G694" i="1" s="1"/>
  <c r="E694" i="1"/>
  <c r="D695" i="1"/>
  <c r="F695" i="1" s="1"/>
  <c r="G695" i="1" s="1"/>
  <c r="E695" i="1"/>
  <c r="D696" i="1"/>
  <c r="F696" i="1" s="1"/>
  <c r="G696" i="1" s="1"/>
  <c r="E696" i="1"/>
  <c r="H696" i="1" s="1"/>
  <c r="I696" i="1" s="1"/>
  <c r="L696" i="1" s="1"/>
  <c r="D697" i="1"/>
  <c r="F697" i="1" s="1"/>
  <c r="G697" i="1" s="1"/>
  <c r="E697" i="1"/>
  <c r="D698" i="1"/>
  <c r="F698" i="1" s="1"/>
  <c r="G698" i="1" s="1"/>
  <c r="E698" i="1"/>
  <c r="H698" i="1" s="1"/>
  <c r="I698" i="1" s="1"/>
  <c r="L698" i="1" s="1"/>
  <c r="D699" i="1"/>
  <c r="E699" i="1"/>
  <c r="H699" i="1" s="1"/>
  <c r="I699" i="1" s="1"/>
  <c r="L699" i="1" s="1"/>
  <c r="F699" i="1"/>
  <c r="G699" i="1" s="1"/>
  <c r="D700" i="1"/>
  <c r="F700" i="1" s="1"/>
  <c r="G700" i="1" s="1"/>
  <c r="E700" i="1"/>
  <c r="J700" i="1" s="1"/>
  <c r="H700" i="1"/>
  <c r="I700" i="1" s="1"/>
  <c r="L700" i="1" s="1"/>
  <c r="D701" i="1"/>
  <c r="F701" i="1" s="1"/>
  <c r="G701" i="1" s="1"/>
  <c r="E701" i="1"/>
  <c r="D702" i="1"/>
  <c r="F702" i="1" s="1"/>
  <c r="G702" i="1" s="1"/>
  <c r="E702" i="1"/>
  <c r="H702" i="1" s="1"/>
  <c r="I702" i="1" s="1"/>
  <c r="L702" i="1" s="1"/>
  <c r="D703" i="1"/>
  <c r="F703" i="1" s="1"/>
  <c r="G703" i="1" s="1"/>
  <c r="E703" i="1"/>
  <c r="D704" i="1"/>
  <c r="F704" i="1" s="1"/>
  <c r="G704" i="1" s="1"/>
  <c r="E704" i="1"/>
  <c r="D705" i="1"/>
  <c r="F705" i="1" s="1"/>
  <c r="G705" i="1" s="1"/>
  <c r="E705" i="1"/>
  <c r="J705" i="1" s="1"/>
  <c r="D706" i="1"/>
  <c r="F706" i="1" s="1"/>
  <c r="G706" i="1" s="1"/>
  <c r="E706" i="1"/>
  <c r="H706" i="1" s="1"/>
  <c r="I706" i="1" s="1"/>
  <c r="L706" i="1" s="1"/>
  <c r="D707" i="1"/>
  <c r="E707" i="1"/>
  <c r="H707" i="1" s="1"/>
  <c r="I707" i="1" s="1"/>
  <c r="L707" i="1" s="1"/>
  <c r="F707" i="1"/>
  <c r="G707" i="1" s="1"/>
  <c r="D708" i="1"/>
  <c r="F708" i="1" s="1"/>
  <c r="G708" i="1" s="1"/>
  <c r="E708" i="1"/>
  <c r="J708" i="1" s="1"/>
  <c r="D709" i="1"/>
  <c r="F709" i="1" s="1"/>
  <c r="G709" i="1" s="1"/>
  <c r="E709" i="1"/>
  <c r="H709" i="1" s="1"/>
  <c r="I709" i="1" s="1"/>
  <c r="L709" i="1" s="1"/>
  <c r="D710" i="1"/>
  <c r="E710" i="1"/>
  <c r="H710" i="1" s="1"/>
  <c r="I710" i="1" s="1"/>
  <c r="L710" i="1" s="1"/>
  <c r="F710" i="1"/>
  <c r="G710" i="1" s="1"/>
  <c r="D711" i="1"/>
  <c r="F711" i="1" s="1"/>
  <c r="G711" i="1" s="1"/>
  <c r="E711" i="1"/>
  <c r="H711" i="1" s="1"/>
  <c r="I711" i="1" s="1"/>
  <c r="L711" i="1" s="1"/>
  <c r="D712" i="1"/>
  <c r="F712" i="1" s="1"/>
  <c r="G712" i="1" s="1"/>
  <c r="E712" i="1"/>
  <c r="J712" i="1" s="1"/>
  <c r="D713" i="1"/>
  <c r="F713" i="1" s="1"/>
  <c r="G713" i="1" s="1"/>
  <c r="E713" i="1"/>
  <c r="J713" i="1" s="1"/>
  <c r="D714" i="1"/>
  <c r="F714" i="1" s="1"/>
  <c r="G714" i="1" s="1"/>
  <c r="E714" i="1"/>
  <c r="J714" i="1" s="1"/>
  <c r="D715" i="1"/>
  <c r="F715" i="1" s="1"/>
  <c r="G715" i="1" s="1"/>
  <c r="E715" i="1"/>
  <c r="H715" i="1" s="1"/>
  <c r="I715" i="1" s="1"/>
  <c r="L715" i="1" s="1"/>
  <c r="D716" i="1"/>
  <c r="F716" i="1" s="1"/>
  <c r="G716" i="1" s="1"/>
  <c r="E716" i="1"/>
  <c r="J716" i="1" s="1"/>
  <c r="D717" i="1"/>
  <c r="F717" i="1" s="1"/>
  <c r="G717" i="1" s="1"/>
  <c r="E717" i="1"/>
  <c r="H717" i="1" s="1"/>
  <c r="I717" i="1" s="1"/>
  <c r="L717" i="1" s="1"/>
  <c r="D718" i="1"/>
  <c r="F718" i="1" s="1"/>
  <c r="G718" i="1" s="1"/>
  <c r="E718" i="1"/>
  <c r="H718" i="1"/>
  <c r="I718" i="1" s="1"/>
  <c r="L718" i="1" s="1"/>
  <c r="J718" i="1"/>
  <c r="D719" i="1"/>
  <c r="E719" i="1"/>
  <c r="H719" i="1" s="1"/>
  <c r="I719" i="1" s="1"/>
  <c r="L719" i="1" s="1"/>
  <c r="F719" i="1"/>
  <c r="G719" i="1" s="1"/>
  <c r="D720" i="1"/>
  <c r="E720" i="1"/>
  <c r="J720" i="1" s="1"/>
  <c r="F720" i="1"/>
  <c r="G720" i="1" s="1"/>
  <c r="D721" i="1"/>
  <c r="F721" i="1" s="1"/>
  <c r="G721" i="1" s="1"/>
  <c r="E721" i="1"/>
  <c r="J721" i="1" s="1"/>
  <c r="D722" i="1"/>
  <c r="F722" i="1" s="1"/>
  <c r="G722" i="1" s="1"/>
  <c r="E722" i="1"/>
  <c r="J722" i="1" s="1"/>
  <c r="D723" i="1"/>
  <c r="F723" i="1" s="1"/>
  <c r="G723" i="1" s="1"/>
  <c r="E723" i="1"/>
  <c r="J723" i="1" s="1"/>
  <c r="D724" i="1"/>
  <c r="F724" i="1" s="1"/>
  <c r="G724" i="1" s="1"/>
  <c r="E724" i="1"/>
  <c r="H724" i="1" s="1"/>
  <c r="I724" i="1" s="1"/>
  <c r="L724" i="1" s="1"/>
  <c r="D725" i="1"/>
  <c r="F725" i="1" s="1"/>
  <c r="G725" i="1" s="1"/>
  <c r="E725" i="1"/>
  <c r="H725" i="1" s="1"/>
  <c r="I725" i="1" s="1"/>
  <c r="L725" i="1" s="1"/>
  <c r="J725" i="1"/>
  <c r="D726" i="1"/>
  <c r="E726" i="1"/>
  <c r="H726" i="1" s="1"/>
  <c r="I726" i="1" s="1"/>
  <c r="L726" i="1" s="1"/>
  <c r="F726" i="1"/>
  <c r="G726" i="1" s="1"/>
  <c r="D727" i="1"/>
  <c r="F727" i="1" s="1"/>
  <c r="G727" i="1" s="1"/>
  <c r="E727" i="1"/>
  <c r="J727" i="1" s="1"/>
  <c r="H727" i="1"/>
  <c r="I727" i="1" s="1"/>
  <c r="L727" i="1" s="1"/>
  <c r="D728" i="1"/>
  <c r="F728" i="1" s="1"/>
  <c r="G728" i="1" s="1"/>
  <c r="E728" i="1"/>
  <c r="H728" i="1" s="1"/>
  <c r="I728" i="1" s="1"/>
  <c r="L728" i="1" s="1"/>
  <c r="D729" i="1"/>
  <c r="F729" i="1" s="1"/>
  <c r="G729" i="1" s="1"/>
  <c r="E729" i="1"/>
  <c r="J729" i="1" s="1"/>
  <c r="D730" i="1"/>
  <c r="F730" i="1" s="1"/>
  <c r="G730" i="1" s="1"/>
  <c r="E730" i="1"/>
  <c r="J730" i="1" s="1"/>
  <c r="D731" i="1"/>
  <c r="F731" i="1" s="1"/>
  <c r="G731" i="1" s="1"/>
  <c r="E731" i="1"/>
  <c r="J731" i="1" s="1"/>
  <c r="D732" i="1"/>
  <c r="F732" i="1" s="1"/>
  <c r="G732" i="1" s="1"/>
  <c r="E732" i="1"/>
  <c r="J732" i="1" s="1"/>
  <c r="D733" i="1"/>
  <c r="F733" i="1" s="1"/>
  <c r="G733" i="1" s="1"/>
  <c r="E733" i="1"/>
  <c r="H733" i="1" s="1"/>
  <c r="I733" i="1" s="1"/>
  <c r="L733" i="1" s="1"/>
  <c r="D734" i="1"/>
  <c r="E734" i="1"/>
  <c r="H734" i="1" s="1"/>
  <c r="I734" i="1" s="1"/>
  <c r="L734" i="1" s="1"/>
  <c r="F734" i="1"/>
  <c r="G734" i="1" s="1"/>
  <c r="D735" i="1"/>
  <c r="F735" i="1" s="1"/>
  <c r="G735" i="1" s="1"/>
  <c r="E735" i="1"/>
  <c r="H735" i="1" s="1"/>
  <c r="I735" i="1" s="1"/>
  <c r="L735" i="1" s="1"/>
  <c r="D736" i="1"/>
  <c r="F736" i="1" s="1"/>
  <c r="G736" i="1" s="1"/>
  <c r="E736" i="1"/>
  <c r="H736" i="1" s="1"/>
  <c r="I736" i="1" s="1"/>
  <c r="L736" i="1" s="1"/>
  <c r="J736" i="1"/>
  <c r="D737" i="1"/>
  <c r="E737" i="1"/>
  <c r="H737" i="1" s="1"/>
  <c r="I737" i="1" s="1"/>
  <c r="L737" i="1" s="1"/>
  <c r="F737" i="1"/>
  <c r="G737" i="1" s="1"/>
  <c r="D738" i="1"/>
  <c r="F738" i="1" s="1"/>
  <c r="G738" i="1" s="1"/>
  <c r="E738" i="1"/>
  <c r="J738" i="1" s="1"/>
  <c r="D739" i="1"/>
  <c r="F739" i="1" s="1"/>
  <c r="G739" i="1" s="1"/>
  <c r="E739" i="1"/>
  <c r="J739" i="1" s="1"/>
  <c r="D740" i="1"/>
  <c r="F740" i="1" s="1"/>
  <c r="G740" i="1" s="1"/>
  <c r="E740" i="1"/>
  <c r="J740" i="1" s="1"/>
  <c r="D741" i="1"/>
  <c r="F741" i="1" s="1"/>
  <c r="G741" i="1" s="1"/>
  <c r="E741" i="1"/>
  <c r="J741" i="1" s="1"/>
  <c r="D742" i="1"/>
  <c r="F742" i="1" s="1"/>
  <c r="G742" i="1" s="1"/>
  <c r="E742" i="1"/>
  <c r="H742" i="1" s="1"/>
  <c r="I742" i="1" s="1"/>
  <c r="L742" i="1" s="1"/>
  <c r="D743" i="1"/>
  <c r="F743" i="1" s="1"/>
  <c r="G743" i="1" s="1"/>
  <c r="E743" i="1"/>
  <c r="H743" i="1" s="1"/>
  <c r="I743" i="1" s="1"/>
  <c r="L743" i="1" s="1"/>
  <c r="D744" i="1"/>
  <c r="F744" i="1" s="1"/>
  <c r="G744" i="1" s="1"/>
  <c r="E744" i="1"/>
  <c r="D745" i="1"/>
  <c r="F745" i="1" s="1"/>
  <c r="G745" i="1" s="1"/>
  <c r="E745" i="1"/>
  <c r="H745" i="1" s="1"/>
  <c r="I745" i="1" s="1"/>
  <c r="L745" i="1" s="1"/>
  <c r="D746" i="1"/>
  <c r="E746" i="1"/>
  <c r="H746" i="1" s="1"/>
  <c r="I746" i="1" s="1"/>
  <c r="L746" i="1" s="1"/>
  <c r="F746" i="1"/>
  <c r="G746" i="1" s="1"/>
  <c r="D747" i="1"/>
  <c r="F747" i="1" s="1"/>
  <c r="G747" i="1" s="1"/>
  <c r="E747" i="1"/>
  <c r="J747" i="1" s="1"/>
  <c r="D748" i="1"/>
  <c r="F748" i="1" s="1"/>
  <c r="G748" i="1" s="1"/>
  <c r="E748" i="1"/>
  <c r="J748" i="1" s="1"/>
  <c r="D749" i="1"/>
  <c r="F749" i="1" s="1"/>
  <c r="G749" i="1" s="1"/>
  <c r="E749" i="1"/>
  <c r="J749" i="1" s="1"/>
  <c r="D750" i="1"/>
  <c r="F750" i="1" s="1"/>
  <c r="G750" i="1" s="1"/>
  <c r="E750" i="1"/>
  <c r="D751" i="1"/>
  <c r="F751" i="1" s="1"/>
  <c r="G751" i="1" s="1"/>
  <c r="E751" i="1"/>
  <c r="H751" i="1" s="1"/>
  <c r="I751" i="1" s="1"/>
  <c r="L751" i="1" s="1"/>
  <c r="D752" i="1"/>
  <c r="F752" i="1" s="1"/>
  <c r="G752" i="1" s="1"/>
  <c r="E752" i="1"/>
  <c r="H752" i="1" s="1"/>
  <c r="I752" i="1" s="1"/>
  <c r="L752" i="1" s="1"/>
  <c r="J752" i="1"/>
  <c r="D753" i="1"/>
  <c r="F753" i="1" s="1"/>
  <c r="G753" i="1" s="1"/>
  <c r="E753" i="1"/>
  <c r="J753" i="1" s="1"/>
  <c r="D754" i="1"/>
  <c r="F754" i="1" s="1"/>
  <c r="G754" i="1" s="1"/>
  <c r="E754" i="1"/>
  <c r="H754" i="1" s="1"/>
  <c r="I754" i="1" s="1"/>
  <c r="L754" i="1" s="1"/>
  <c r="J754" i="1"/>
  <c r="D755" i="1"/>
  <c r="F755" i="1" s="1"/>
  <c r="G755" i="1" s="1"/>
  <c r="E755" i="1"/>
  <c r="H755" i="1" s="1"/>
  <c r="I755" i="1" s="1"/>
  <c r="L755" i="1" s="1"/>
  <c r="J755" i="1"/>
  <c r="D756" i="1"/>
  <c r="E756" i="1"/>
  <c r="F756" i="1"/>
  <c r="G756" i="1" s="1"/>
  <c r="D757" i="1"/>
  <c r="F757" i="1" s="1"/>
  <c r="G757" i="1" s="1"/>
  <c r="E757" i="1"/>
  <c r="H757" i="1" s="1"/>
  <c r="I757" i="1" s="1"/>
  <c r="L757" i="1" s="1"/>
  <c r="D758" i="1"/>
  <c r="F758" i="1" s="1"/>
  <c r="G758" i="1" s="1"/>
  <c r="E758" i="1"/>
  <c r="H758" i="1" s="1"/>
  <c r="I758" i="1" s="1"/>
  <c r="L758" i="1" s="1"/>
  <c r="D759" i="1"/>
  <c r="F759" i="1" s="1"/>
  <c r="G759" i="1" s="1"/>
  <c r="E759" i="1"/>
  <c r="J759" i="1" s="1"/>
  <c r="D760" i="1"/>
  <c r="F760" i="1" s="1"/>
  <c r="G760" i="1" s="1"/>
  <c r="E760" i="1"/>
  <c r="J760" i="1" s="1"/>
  <c r="D761" i="1"/>
  <c r="F761" i="1" s="1"/>
  <c r="G761" i="1" s="1"/>
  <c r="E761" i="1"/>
  <c r="J761" i="1" s="1"/>
  <c r="F762" i="1"/>
  <c r="G762" i="1" s="1"/>
  <c r="E762" i="1"/>
  <c r="J762" i="1" s="1"/>
  <c r="F763" i="1"/>
  <c r="G763" i="1" s="1"/>
  <c r="E763" i="1"/>
  <c r="H763" i="1" s="1"/>
  <c r="I763" i="1" s="1"/>
  <c r="L763" i="1" s="1"/>
  <c r="E764" i="1"/>
  <c r="H764" i="1" s="1"/>
  <c r="I764" i="1" s="1"/>
  <c r="L764" i="1" s="1"/>
  <c r="F764" i="1"/>
  <c r="G764" i="1" s="1"/>
  <c r="F765" i="1"/>
  <c r="G765" i="1" s="1"/>
  <c r="E765" i="1"/>
  <c r="F766" i="1"/>
  <c r="G766" i="1" s="1"/>
  <c r="E766" i="1"/>
  <c r="H766" i="1" s="1"/>
  <c r="I766" i="1" s="1"/>
  <c r="L766" i="1" s="1"/>
  <c r="F767" i="1"/>
  <c r="G767" i="1" s="1"/>
  <c r="E767" i="1"/>
  <c r="H767" i="1"/>
  <c r="I767" i="1" s="1"/>
  <c r="L767" i="1" s="1"/>
  <c r="J767" i="1"/>
  <c r="F768" i="1"/>
  <c r="G768" i="1" s="1"/>
  <c r="E768" i="1"/>
  <c r="J768" i="1" s="1"/>
  <c r="F769" i="1"/>
  <c r="G769" i="1" s="1"/>
  <c r="E769" i="1"/>
  <c r="J769" i="1" s="1"/>
  <c r="F770" i="1"/>
  <c r="G770" i="1" s="1"/>
  <c r="E770" i="1"/>
  <c r="J770" i="1" s="1"/>
  <c r="F771" i="1"/>
  <c r="G771" i="1" s="1"/>
  <c r="E771" i="1"/>
  <c r="J771" i="1" s="1"/>
  <c r="D772" i="1"/>
  <c r="F772" i="1" s="1"/>
  <c r="G772" i="1" s="1"/>
  <c r="E772" i="1"/>
  <c r="H772" i="1" s="1"/>
  <c r="I772" i="1" s="1"/>
  <c r="L772" i="1" s="1"/>
  <c r="J772" i="1"/>
  <c r="D773" i="1"/>
  <c r="E773" i="1"/>
  <c r="H773" i="1" s="1"/>
  <c r="I773" i="1" s="1"/>
  <c r="L773" i="1" s="1"/>
  <c r="F773" i="1"/>
  <c r="G773" i="1" s="1"/>
  <c r="D774" i="1"/>
  <c r="E774" i="1"/>
  <c r="F774" i="1"/>
  <c r="G774" i="1" s="1"/>
  <c r="D775" i="1"/>
  <c r="F775" i="1" s="1"/>
  <c r="G775" i="1" s="1"/>
  <c r="E775" i="1"/>
  <c r="H775" i="1" s="1"/>
  <c r="I775" i="1" s="1"/>
  <c r="L775" i="1" s="1"/>
  <c r="D776" i="1"/>
  <c r="F776" i="1" s="1"/>
  <c r="G776" i="1" s="1"/>
  <c r="E776" i="1"/>
  <c r="H776" i="1" s="1"/>
  <c r="I776" i="1" s="1"/>
  <c r="L776" i="1" s="1"/>
  <c r="J776" i="1"/>
  <c r="D777" i="1"/>
  <c r="F777" i="1" s="1"/>
  <c r="G777" i="1" s="1"/>
  <c r="E777" i="1"/>
  <c r="J777" i="1" s="1"/>
  <c r="H777" i="1"/>
  <c r="I777" i="1" s="1"/>
  <c r="L777" i="1" s="1"/>
  <c r="D778" i="1"/>
  <c r="F778" i="1" s="1"/>
  <c r="G778" i="1" s="1"/>
  <c r="E778" i="1"/>
  <c r="J778" i="1" s="1"/>
  <c r="D779" i="1"/>
  <c r="F779" i="1" s="1"/>
  <c r="G779" i="1" s="1"/>
  <c r="E779" i="1"/>
  <c r="J779" i="1" s="1"/>
  <c r="D780" i="1"/>
  <c r="F780" i="1" s="1"/>
  <c r="G780" i="1" s="1"/>
  <c r="E780" i="1"/>
  <c r="J780" i="1" s="1"/>
  <c r="D781" i="1"/>
  <c r="F781" i="1" s="1"/>
  <c r="G781" i="1" s="1"/>
  <c r="E781" i="1"/>
  <c r="H781" i="1" s="1"/>
  <c r="I781" i="1" s="1"/>
  <c r="L781" i="1" s="1"/>
  <c r="J781" i="1"/>
  <c r="D782" i="1"/>
  <c r="F782" i="1" s="1"/>
  <c r="G782" i="1" s="1"/>
  <c r="E782" i="1"/>
  <c r="H782" i="1" s="1"/>
  <c r="I782" i="1" s="1"/>
  <c r="L782" i="1" s="1"/>
  <c r="D783" i="1"/>
  <c r="F783" i="1" s="1"/>
  <c r="G783" i="1" s="1"/>
  <c r="E783" i="1"/>
  <c r="D784" i="1"/>
  <c r="F784" i="1" s="1"/>
  <c r="G784" i="1" s="1"/>
  <c r="E784" i="1"/>
  <c r="H784" i="1" s="1"/>
  <c r="I784" i="1" s="1"/>
  <c r="L784" i="1" s="1"/>
  <c r="D785" i="1"/>
  <c r="F785" i="1" s="1"/>
  <c r="G785" i="1" s="1"/>
  <c r="E785" i="1"/>
  <c r="H785" i="1" s="1"/>
  <c r="I785" i="1" s="1"/>
  <c r="L785" i="1" s="1"/>
  <c r="D786" i="1"/>
  <c r="F786" i="1" s="1"/>
  <c r="G786" i="1" s="1"/>
  <c r="E786" i="1"/>
  <c r="J786" i="1" s="1"/>
  <c r="D787" i="1"/>
  <c r="F787" i="1" s="1"/>
  <c r="G787" i="1" s="1"/>
  <c r="E787" i="1"/>
  <c r="J787" i="1" s="1"/>
  <c r="D788" i="1"/>
  <c r="F788" i="1" s="1"/>
  <c r="G788" i="1" s="1"/>
  <c r="E788" i="1"/>
  <c r="J788" i="1" s="1"/>
  <c r="D789" i="1"/>
  <c r="F789" i="1" s="1"/>
  <c r="G789" i="1" s="1"/>
  <c r="E789" i="1"/>
  <c r="J789" i="1" s="1"/>
  <c r="H789" i="1"/>
  <c r="I789" i="1" s="1"/>
  <c r="L789" i="1" s="1"/>
  <c r="D790" i="1"/>
  <c r="F790" i="1" s="1"/>
  <c r="G790" i="1" s="1"/>
  <c r="E790" i="1"/>
  <c r="H790" i="1"/>
  <c r="I790" i="1" s="1"/>
  <c r="L790" i="1" s="1"/>
  <c r="J790" i="1"/>
  <c r="D791" i="1"/>
  <c r="E791" i="1"/>
  <c r="H791" i="1" s="1"/>
  <c r="I791" i="1" s="1"/>
  <c r="L791" i="1" s="1"/>
  <c r="F791" i="1"/>
  <c r="G791" i="1" s="1"/>
  <c r="D792" i="1"/>
  <c r="F792" i="1" s="1"/>
  <c r="G792" i="1" s="1"/>
  <c r="E792" i="1"/>
  <c r="D793" i="1"/>
  <c r="F793" i="1" s="1"/>
  <c r="G793" i="1" s="1"/>
  <c r="E793" i="1"/>
  <c r="H793" i="1" s="1"/>
  <c r="I793" i="1" s="1"/>
  <c r="L793" i="1" s="1"/>
  <c r="D794" i="1"/>
  <c r="F794" i="1" s="1"/>
  <c r="G794" i="1" s="1"/>
  <c r="E794" i="1"/>
  <c r="H794" i="1" s="1"/>
  <c r="I794" i="1" s="1"/>
  <c r="L794" i="1" s="1"/>
  <c r="D795" i="1"/>
  <c r="F795" i="1" s="1"/>
  <c r="G795" i="1" s="1"/>
  <c r="E795" i="1"/>
  <c r="J795" i="1" s="1"/>
  <c r="D796" i="1"/>
  <c r="F796" i="1" s="1"/>
  <c r="G796" i="1" s="1"/>
  <c r="E796" i="1"/>
  <c r="J796" i="1" s="1"/>
  <c r="D797" i="1"/>
  <c r="F797" i="1" s="1"/>
  <c r="G797" i="1" s="1"/>
  <c r="E797" i="1"/>
  <c r="J797" i="1" s="1"/>
  <c r="D798" i="1"/>
  <c r="F798" i="1" s="1"/>
  <c r="G798" i="1" s="1"/>
  <c r="E798" i="1"/>
  <c r="J798" i="1" s="1"/>
  <c r="D799" i="1"/>
  <c r="F799" i="1" s="1"/>
  <c r="G799" i="1" s="1"/>
  <c r="E799" i="1"/>
  <c r="H799" i="1" s="1"/>
  <c r="I799" i="1" s="1"/>
  <c r="L799" i="1" s="1"/>
  <c r="D800" i="1"/>
  <c r="F800" i="1" s="1"/>
  <c r="G800" i="1" s="1"/>
  <c r="E800" i="1"/>
  <c r="H800" i="1" s="1"/>
  <c r="I800" i="1" s="1"/>
  <c r="L800" i="1" s="1"/>
  <c r="D801" i="1"/>
  <c r="F801" i="1" s="1"/>
  <c r="G801" i="1" s="1"/>
  <c r="E801" i="1"/>
  <c r="J801" i="1" s="1"/>
  <c r="F802" i="1"/>
  <c r="G802" i="1" s="1"/>
  <c r="H802" i="1"/>
  <c r="I802" i="1" s="1"/>
  <c r="L802" i="1" s="1"/>
  <c r="J802" i="1"/>
  <c r="H803" i="1"/>
  <c r="I803" i="1" s="1"/>
  <c r="L803" i="1" s="1"/>
  <c r="F803" i="1"/>
  <c r="G803" i="1" s="1"/>
  <c r="J803" i="1"/>
  <c r="J804" i="1"/>
  <c r="F804" i="1"/>
  <c r="G804" i="1" s="1"/>
  <c r="F805" i="1"/>
  <c r="G805" i="1" s="1"/>
  <c r="H805" i="1"/>
  <c r="I805" i="1" s="1"/>
  <c r="L805" i="1" s="1"/>
  <c r="F806" i="1"/>
  <c r="G806" i="1" s="1"/>
  <c r="H806" i="1"/>
  <c r="I806" i="1" s="1"/>
  <c r="L806" i="1" s="1"/>
  <c r="J806" i="1"/>
  <c r="F807" i="1"/>
  <c r="G807" i="1" s="1"/>
  <c r="J807" i="1"/>
  <c r="F808" i="1"/>
  <c r="G808" i="1" s="1"/>
  <c r="J808" i="1"/>
  <c r="F809" i="1"/>
  <c r="G809" i="1" s="1"/>
  <c r="J809" i="1"/>
  <c r="F810" i="1"/>
  <c r="G810" i="1" s="1"/>
  <c r="J810" i="1"/>
  <c r="F811" i="1"/>
  <c r="G811" i="1" s="1"/>
  <c r="H811" i="1"/>
  <c r="I811" i="1" s="1"/>
  <c r="L811" i="1" s="1"/>
  <c r="J811" i="1"/>
  <c r="D812" i="1"/>
  <c r="E812" i="1"/>
  <c r="H812" i="1" s="1"/>
  <c r="I812" i="1" s="1"/>
  <c r="L812" i="1" s="1"/>
  <c r="F812" i="1"/>
  <c r="G812" i="1" s="1"/>
  <c r="D813" i="1"/>
  <c r="F813" i="1" s="1"/>
  <c r="G813" i="1" s="1"/>
  <c r="E813" i="1"/>
  <c r="J813" i="1" s="1"/>
  <c r="D814" i="1"/>
  <c r="F814" i="1" s="1"/>
  <c r="G814" i="1" s="1"/>
  <c r="E814" i="1"/>
  <c r="H814" i="1" s="1"/>
  <c r="I814" i="1" s="1"/>
  <c r="L814" i="1" s="1"/>
  <c r="D815" i="1"/>
  <c r="F815" i="1" s="1"/>
  <c r="G815" i="1" s="1"/>
  <c r="E815" i="1"/>
  <c r="J815" i="1" s="1"/>
  <c r="H815" i="1"/>
  <c r="I815" i="1" s="1"/>
  <c r="L815" i="1" s="1"/>
  <c r="D816" i="1"/>
  <c r="F816" i="1" s="1"/>
  <c r="G816" i="1" s="1"/>
  <c r="E816" i="1"/>
  <c r="J816" i="1" s="1"/>
  <c r="D817" i="1"/>
  <c r="F817" i="1" s="1"/>
  <c r="G817" i="1" s="1"/>
  <c r="E817" i="1"/>
  <c r="J817" i="1" s="1"/>
  <c r="D818" i="1"/>
  <c r="F818" i="1" s="1"/>
  <c r="G818" i="1" s="1"/>
  <c r="E818" i="1"/>
  <c r="J818" i="1" s="1"/>
  <c r="D819" i="1"/>
  <c r="F819" i="1" s="1"/>
  <c r="G819" i="1" s="1"/>
  <c r="E819" i="1"/>
  <c r="J819" i="1" s="1"/>
  <c r="D820" i="1"/>
  <c r="F820" i="1" s="1"/>
  <c r="G820" i="1" s="1"/>
  <c r="E820" i="1"/>
  <c r="H820" i="1" s="1"/>
  <c r="I820" i="1" s="1"/>
  <c r="L820" i="1" s="1"/>
  <c r="D821" i="1"/>
  <c r="E821" i="1"/>
  <c r="H821" i="1" s="1"/>
  <c r="I821" i="1" s="1"/>
  <c r="L821" i="1" s="1"/>
  <c r="F821" i="1"/>
  <c r="G821" i="1" s="1"/>
  <c r="D822" i="1"/>
  <c r="E822" i="1"/>
  <c r="J822" i="1" s="1"/>
  <c r="F822" i="1"/>
  <c r="G822" i="1" s="1"/>
  <c r="D823" i="1"/>
  <c r="F823" i="1" s="1"/>
  <c r="G823" i="1" s="1"/>
  <c r="E823" i="1"/>
  <c r="H823" i="1" s="1"/>
  <c r="I823" i="1" s="1"/>
  <c r="L823" i="1" s="1"/>
  <c r="D824" i="1"/>
  <c r="F824" i="1" s="1"/>
  <c r="G824" i="1" s="1"/>
  <c r="E824" i="1"/>
  <c r="H824" i="1" s="1"/>
  <c r="I824" i="1" s="1"/>
  <c r="L824" i="1" s="1"/>
  <c r="D825" i="1"/>
  <c r="F825" i="1" s="1"/>
  <c r="G825" i="1" s="1"/>
  <c r="E825" i="1"/>
  <c r="J825" i="1" s="1"/>
  <c r="D826" i="1"/>
  <c r="F826" i="1" s="1"/>
  <c r="G826" i="1" s="1"/>
  <c r="E826" i="1"/>
  <c r="J826" i="1" s="1"/>
  <c r="D827" i="1"/>
  <c r="F827" i="1" s="1"/>
  <c r="G827" i="1" s="1"/>
  <c r="E827" i="1"/>
  <c r="J827" i="1" s="1"/>
  <c r="D828" i="1"/>
  <c r="F828" i="1" s="1"/>
  <c r="G828" i="1" s="1"/>
  <c r="E828" i="1"/>
  <c r="J828" i="1" s="1"/>
  <c r="D829" i="1"/>
  <c r="F829" i="1" s="1"/>
  <c r="G829" i="1" s="1"/>
  <c r="E829" i="1"/>
  <c r="H829" i="1" s="1"/>
  <c r="I829" i="1" s="1"/>
  <c r="L829" i="1" s="1"/>
  <c r="D830" i="1"/>
  <c r="F830" i="1" s="1"/>
  <c r="G830" i="1" s="1"/>
  <c r="E830" i="1"/>
  <c r="H830" i="1" s="1"/>
  <c r="I830" i="1" s="1"/>
  <c r="L830" i="1" s="1"/>
  <c r="D831" i="1"/>
  <c r="E831" i="1"/>
  <c r="J831" i="1" s="1"/>
  <c r="F831" i="1"/>
  <c r="G831" i="1" s="1"/>
  <c r="D832" i="1"/>
  <c r="F832" i="1" s="1"/>
  <c r="G832" i="1" s="1"/>
  <c r="E832" i="1"/>
  <c r="H832" i="1" s="1"/>
  <c r="I832" i="1" s="1"/>
  <c r="L832" i="1" s="1"/>
  <c r="D833" i="1"/>
  <c r="F833" i="1" s="1"/>
  <c r="G833" i="1" s="1"/>
  <c r="E833" i="1"/>
  <c r="H833" i="1" s="1"/>
  <c r="I833" i="1" s="1"/>
  <c r="L833" i="1" s="1"/>
  <c r="D834" i="1"/>
  <c r="F834" i="1" s="1"/>
  <c r="G834" i="1" s="1"/>
  <c r="E834" i="1"/>
  <c r="J834" i="1" s="1"/>
  <c r="D835" i="1"/>
  <c r="F835" i="1" s="1"/>
  <c r="G835" i="1" s="1"/>
  <c r="E835" i="1"/>
  <c r="J835" i="1" s="1"/>
  <c r="D836" i="1"/>
  <c r="F836" i="1" s="1"/>
  <c r="G836" i="1" s="1"/>
  <c r="E836" i="1"/>
  <c r="J836" i="1" s="1"/>
  <c r="D837" i="1"/>
  <c r="F837" i="1" s="1"/>
  <c r="G837" i="1" s="1"/>
  <c r="E837" i="1"/>
  <c r="J837" i="1" s="1"/>
  <c r="D838" i="1"/>
  <c r="F838" i="1" s="1"/>
  <c r="G838" i="1" s="1"/>
  <c r="E838" i="1"/>
  <c r="H838" i="1" s="1"/>
  <c r="I838" i="1" s="1"/>
  <c r="L838" i="1" s="1"/>
  <c r="D839" i="1"/>
  <c r="F839" i="1" s="1"/>
  <c r="G839" i="1" s="1"/>
  <c r="E839" i="1"/>
  <c r="H839" i="1" s="1"/>
  <c r="I839" i="1" s="1"/>
  <c r="L839" i="1" s="1"/>
  <c r="D840" i="1"/>
  <c r="F840" i="1" s="1"/>
  <c r="G840" i="1" s="1"/>
  <c r="E840" i="1"/>
  <c r="J840" i="1" s="1"/>
  <c r="D841" i="1"/>
  <c r="F841" i="1" s="1"/>
  <c r="G841" i="1" s="1"/>
  <c r="E841" i="1"/>
  <c r="H841" i="1" s="1"/>
  <c r="I841" i="1" s="1"/>
  <c r="L841" i="1" s="1"/>
  <c r="F842" i="1"/>
  <c r="G842" i="1" s="1"/>
  <c r="E842" i="1"/>
  <c r="H842" i="1" s="1"/>
  <c r="I842" i="1" s="1"/>
  <c r="L842" i="1" s="1"/>
  <c r="E843" i="1"/>
  <c r="J843" i="1" s="1"/>
  <c r="F844" i="1"/>
  <c r="G844" i="1" s="1"/>
  <c r="E844" i="1"/>
  <c r="J844" i="1" s="1"/>
  <c r="D212" i="1"/>
  <c r="D213" i="1"/>
  <c r="F213" i="1" s="1"/>
  <c r="G213" i="1" s="1"/>
  <c r="D214" i="1"/>
  <c r="F214" i="1" s="1"/>
  <c r="G214" i="1" s="1"/>
  <c r="D215" i="1"/>
  <c r="D216" i="1"/>
  <c r="F216" i="1" s="1"/>
  <c r="G216" i="1" s="1"/>
  <c r="D217" i="1"/>
  <c r="F217" i="1" s="1"/>
  <c r="G217" i="1" s="1"/>
  <c r="D218" i="1"/>
  <c r="D219" i="1"/>
  <c r="F219" i="1" s="1"/>
  <c r="G219" i="1" s="1"/>
  <c r="D220" i="1"/>
  <c r="F220" i="1" s="1"/>
  <c r="G220" i="1" s="1"/>
  <c r="D221" i="1"/>
  <c r="D222" i="1"/>
  <c r="F222" i="1" s="1"/>
  <c r="G222" i="1" s="1"/>
  <c r="D223" i="1"/>
  <c r="F223" i="1" s="1"/>
  <c r="G223" i="1" s="1"/>
  <c r="D224" i="1"/>
  <c r="D225" i="1"/>
  <c r="F225" i="1" s="1"/>
  <c r="G225" i="1" s="1"/>
  <c r="D192" i="1"/>
  <c r="D193" i="1"/>
  <c r="F193" i="1" s="1"/>
  <c r="G193" i="1" s="1"/>
  <c r="D194" i="1"/>
  <c r="F194" i="1" s="1"/>
  <c r="G194" i="1" s="1"/>
  <c r="D195" i="1"/>
  <c r="D196" i="1"/>
  <c r="D197" i="1"/>
  <c r="F197" i="1" s="1"/>
  <c r="G197" i="1" s="1"/>
  <c r="D198" i="1"/>
  <c r="D199" i="1"/>
  <c r="F199" i="1" s="1"/>
  <c r="G199" i="1" s="1"/>
  <c r="D200" i="1"/>
  <c r="F200" i="1" s="1"/>
  <c r="G200" i="1" s="1"/>
  <c r="D201" i="1"/>
  <c r="D140" i="1"/>
  <c r="D132" i="1"/>
  <c r="F132" i="1" s="1"/>
  <c r="G132" i="1" s="1"/>
  <c r="D133" i="1"/>
  <c r="F133" i="1" s="1"/>
  <c r="G133" i="1" s="1"/>
  <c r="D134" i="1"/>
  <c r="F134" i="1" s="1"/>
  <c r="G134" i="1" s="1"/>
  <c r="D135" i="1"/>
  <c r="F135" i="1" s="1"/>
  <c r="G135" i="1" s="1"/>
  <c r="D136" i="1"/>
  <c r="D137" i="1"/>
  <c r="F137" i="1" s="1"/>
  <c r="G137" i="1" s="1"/>
  <c r="D138" i="1"/>
  <c r="F138" i="1" s="1"/>
  <c r="G138" i="1" s="1"/>
  <c r="D139" i="1"/>
  <c r="F139" i="1" s="1"/>
  <c r="G139" i="1" s="1"/>
  <c r="F140" i="1"/>
  <c r="G140" i="1" s="1"/>
  <c r="D141" i="1"/>
  <c r="F141" i="1" s="1"/>
  <c r="G141" i="1" s="1"/>
  <c r="D127" i="1"/>
  <c r="F127" i="1" s="1"/>
  <c r="G127" i="1" s="1"/>
  <c r="E127" i="1"/>
  <c r="D128" i="1"/>
  <c r="F128" i="1" s="1"/>
  <c r="G128" i="1" s="1"/>
  <c r="E128" i="1"/>
  <c r="H128" i="1" s="1"/>
  <c r="I128" i="1" s="1"/>
  <c r="L128" i="1" s="1"/>
  <c r="D129" i="1"/>
  <c r="F129" i="1" s="1"/>
  <c r="G129" i="1" s="1"/>
  <c r="E129" i="1"/>
  <c r="H129" i="1" s="1"/>
  <c r="I129" i="1" s="1"/>
  <c r="L129" i="1" s="1"/>
  <c r="D130" i="1"/>
  <c r="F130" i="1" s="1"/>
  <c r="G130" i="1" s="1"/>
  <c r="E130" i="1"/>
  <c r="J130" i="1" s="1"/>
  <c r="D131" i="1"/>
  <c r="F131" i="1" s="1"/>
  <c r="G131" i="1" s="1"/>
  <c r="E131" i="1"/>
  <c r="H131" i="1" s="1"/>
  <c r="I131" i="1" s="1"/>
  <c r="L131" i="1" s="1"/>
  <c r="E132" i="1"/>
  <c r="H132" i="1" s="1"/>
  <c r="I132" i="1" s="1"/>
  <c r="L132" i="1" s="1"/>
  <c r="E133" i="1"/>
  <c r="J133" i="1" s="1"/>
  <c r="E134" i="1"/>
  <c r="H134" i="1" s="1"/>
  <c r="I134" i="1" s="1"/>
  <c r="L134" i="1" s="1"/>
  <c r="E135" i="1"/>
  <c r="J135" i="1" s="1"/>
  <c r="E136" i="1"/>
  <c r="F136" i="1"/>
  <c r="G136" i="1" s="1"/>
  <c r="E137" i="1"/>
  <c r="H137" i="1" s="1"/>
  <c r="I137" i="1" s="1"/>
  <c r="L137" i="1" s="1"/>
  <c r="E138" i="1"/>
  <c r="H138" i="1" s="1"/>
  <c r="I138" i="1" s="1"/>
  <c r="L138" i="1" s="1"/>
  <c r="E139" i="1"/>
  <c r="J139" i="1" s="1"/>
  <c r="H139" i="1"/>
  <c r="I139" i="1" s="1"/>
  <c r="L139" i="1" s="1"/>
  <c r="E140" i="1"/>
  <c r="H140" i="1" s="1"/>
  <c r="I140" i="1" s="1"/>
  <c r="L140" i="1" s="1"/>
  <c r="E141" i="1"/>
  <c r="H141" i="1" s="1"/>
  <c r="I141" i="1" s="1"/>
  <c r="L141" i="1" s="1"/>
  <c r="D142" i="1"/>
  <c r="F142" i="1" s="1"/>
  <c r="G142" i="1" s="1"/>
  <c r="E142" i="1"/>
  <c r="J142" i="1" s="1"/>
  <c r="D143" i="1"/>
  <c r="F143" i="1" s="1"/>
  <c r="G143" i="1" s="1"/>
  <c r="E143" i="1"/>
  <c r="H143" i="1" s="1"/>
  <c r="I143" i="1" s="1"/>
  <c r="L143" i="1" s="1"/>
  <c r="D144" i="1"/>
  <c r="F144" i="1" s="1"/>
  <c r="G144" i="1" s="1"/>
  <c r="E144" i="1"/>
  <c r="J144" i="1" s="1"/>
  <c r="D145" i="1"/>
  <c r="F145" i="1" s="1"/>
  <c r="G145" i="1" s="1"/>
  <c r="E145" i="1"/>
  <c r="D146" i="1"/>
  <c r="F146" i="1" s="1"/>
  <c r="G146" i="1" s="1"/>
  <c r="E146" i="1"/>
  <c r="H146" i="1" s="1"/>
  <c r="I146" i="1" s="1"/>
  <c r="L146" i="1" s="1"/>
  <c r="D147" i="1"/>
  <c r="F147" i="1" s="1"/>
  <c r="G147" i="1" s="1"/>
  <c r="E147" i="1"/>
  <c r="H147" i="1" s="1"/>
  <c r="I147" i="1" s="1"/>
  <c r="L147" i="1" s="1"/>
  <c r="D148" i="1"/>
  <c r="F148" i="1" s="1"/>
  <c r="G148" i="1" s="1"/>
  <c r="E148" i="1"/>
  <c r="H148" i="1" s="1"/>
  <c r="I148" i="1" s="1"/>
  <c r="L148" i="1" s="1"/>
  <c r="D149" i="1"/>
  <c r="F149" i="1" s="1"/>
  <c r="G149" i="1" s="1"/>
  <c r="E149" i="1"/>
  <c r="H149" i="1" s="1"/>
  <c r="I149" i="1" s="1"/>
  <c r="L149" i="1" s="1"/>
  <c r="D150" i="1"/>
  <c r="F150" i="1" s="1"/>
  <c r="G150" i="1" s="1"/>
  <c r="E150" i="1"/>
  <c r="J150" i="1" s="1"/>
  <c r="D151" i="1"/>
  <c r="F151" i="1" s="1"/>
  <c r="G151" i="1" s="1"/>
  <c r="E151" i="1"/>
  <c r="D152" i="1"/>
  <c r="F152" i="1" s="1"/>
  <c r="G152" i="1" s="1"/>
  <c r="E152" i="1"/>
  <c r="D153" i="1"/>
  <c r="F153" i="1" s="1"/>
  <c r="G153" i="1" s="1"/>
  <c r="E153" i="1"/>
  <c r="D154" i="1"/>
  <c r="F154" i="1" s="1"/>
  <c r="G154" i="1" s="1"/>
  <c r="E154" i="1"/>
  <c r="D155" i="1"/>
  <c r="F155" i="1" s="1"/>
  <c r="G155" i="1" s="1"/>
  <c r="E155" i="1"/>
  <c r="H155" i="1" s="1"/>
  <c r="I155" i="1" s="1"/>
  <c r="L155" i="1" s="1"/>
  <c r="D156" i="1"/>
  <c r="F156" i="1" s="1"/>
  <c r="G156" i="1" s="1"/>
  <c r="E156" i="1"/>
  <c r="D157" i="1"/>
  <c r="F157" i="1" s="1"/>
  <c r="G157" i="1" s="1"/>
  <c r="E157" i="1"/>
  <c r="H157" i="1" s="1"/>
  <c r="I157" i="1" s="1"/>
  <c r="L157" i="1" s="1"/>
  <c r="D158" i="1"/>
  <c r="F158" i="1" s="1"/>
  <c r="G158" i="1" s="1"/>
  <c r="E158" i="1"/>
  <c r="H158" i="1" s="1"/>
  <c r="I158" i="1" s="1"/>
  <c r="L158" i="1" s="1"/>
  <c r="D159" i="1"/>
  <c r="F159" i="1" s="1"/>
  <c r="G159" i="1" s="1"/>
  <c r="E159" i="1"/>
  <c r="J159" i="1" s="1"/>
  <c r="D160" i="1"/>
  <c r="F160" i="1" s="1"/>
  <c r="G160" i="1" s="1"/>
  <c r="E160" i="1"/>
  <c r="H160" i="1" s="1"/>
  <c r="I160" i="1" s="1"/>
  <c r="L160" i="1" s="1"/>
  <c r="D161" i="1"/>
  <c r="F161" i="1" s="1"/>
  <c r="G161" i="1" s="1"/>
  <c r="E161" i="1"/>
  <c r="D162" i="1"/>
  <c r="F162" i="1" s="1"/>
  <c r="G162" i="1" s="1"/>
  <c r="E162" i="1"/>
  <c r="D163" i="1"/>
  <c r="F163" i="1" s="1"/>
  <c r="G163" i="1" s="1"/>
  <c r="E163" i="1"/>
  <c r="J163" i="1" s="1"/>
  <c r="D164" i="1"/>
  <c r="F164" i="1" s="1"/>
  <c r="G164" i="1" s="1"/>
  <c r="E164" i="1"/>
  <c r="H164" i="1"/>
  <c r="I164" i="1" s="1"/>
  <c r="L164" i="1" s="1"/>
  <c r="J164" i="1"/>
  <c r="D165" i="1"/>
  <c r="E165" i="1"/>
  <c r="H165" i="1" s="1"/>
  <c r="I165" i="1" s="1"/>
  <c r="L165" i="1" s="1"/>
  <c r="F165" i="1"/>
  <c r="G165" i="1" s="1"/>
  <c r="D166" i="1"/>
  <c r="F166" i="1" s="1"/>
  <c r="G166" i="1" s="1"/>
  <c r="E166" i="1"/>
  <c r="J166" i="1" s="1"/>
  <c r="D167" i="1"/>
  <c r="F167" i="1" s="1"/>
  <c r="G167" i="1" s="1"/>
  <c r="E167" i="1"/>
  <c r="H167" i="1" s="1"/>
  <c r="I167" i="1" s="1"/>
  <c r="L167" i="1" s="1"/>
  <c r="D168" i="1"/>
  <c r="F168" i="1" s="1"/>
  <c r="G168" i="1" s="1"/>
  <c r="E168" i="1"/>
  <c r="H168" i="1" s="1"/>
  <c r="I168" i="1" s="1"/>
  <c r="L168" i="1" s="1"/>
  <c r="D169" i="1"/>
  <c r="F169" i="1" s="1"/>
  <c r="G169" i="1" s="1"/>
  <c r="E169" i="1"/>
  <c r="J169" i="1" s="1"/>
  <c r="D170" i="1"/>
  <c r="F170" i="1" s="1"/>
  <c r="G170" i="1" s="1"/>
  <c r="E170" i="1"/>
  <c r="H170" i="1" s="1"/>
  <c r="I170" i="1" s="1"/>
  <c r="L170" i="1" s="1"/>
  <c r="D171" i="1"/>
  <c r="F171" i="1" s="1"/>
  <c r="G171" i="1" s="1"/>
  <c r="E171" i="1"/>
  <c r="H171" i="1" s="1"/>
  <c r="I171" i="1" s="1"/>
  <c r="L171" i="1" s="1"/>
  <c r="J171" i="1"/>
  <c r="D172" i="1"/>
  <c r="F172" i="1" s="1"/>
  <c r="G172" i="1" s="1"/>
  <c r="E172" i="1"/>
  <c r="J172" i="1" s="1"/>
  <c r="D173" i="1"/>
  <c r="F173" i="1" s="1"/>
  <c r="G173" i="1" s="1"/>
  <c r="E173" i="1"/>
  <c r="J173" i="1" s="1"/>
  <c r="D174" i="1"/>
  <c r="F174" i="1" s="1"/>
  <c r="G174" i="1" s="1"/>
  <c r="E174" i="1"/>
  <c r="D175" i="1"/>
  <c r="F175" i="1" s="1"/>
  <c r="G175" i="1" s="1"/>
  <c r="E175" i="1"/>
  <c r="J175" i="1" s="1"/>
  <c r="D176" i="1"/>
  <c r="F176" i="1" s="1"/>
  <c r="G176" i="1" s="1"/>
  <c r="E176" i="1"/>
  <c r="D177" i="1"/>
  <c r="F177" i="1" s="1"/>
  <c r="G177" i="1" s="1"/>
  <c r="E177" i="1"/>
  <c r="H177" i="1" s="1"/>
  <c r="I177" i="1" s="1"/>
  <c r="L177" i="1" s="1"/>
  <c r="D178" i="1"/>
  <c r="F178" i="1" s="1"/>
  <c r="G178" i="1" s="1"/>
  <c r="E178" i="1"/>
  <c r="J178" i="1" s="1"/>
  <c r="D179" i="1"/>
  <c r="F179" i="1" s="1"/>
  <c r="G179" i="1" s="1"/>
  <c r="E179" i="1"/>
  <c r="D180" i="1"/>
  <c r="F180" i="1" s="1"/>
  <c r="G180" i="1" s="1"/>
  <c r="E180" i="1"/>
  <c r="H180" i="1" s="1"/>
  <c r="I180" i="1" s="1"/>
  <c r="L180" i="1" s="1"/>
  <c r="D181" i="1"/>
  <c r="F181" i="1" s="1"/>
  <c r="G181" i="1" s="1"/>
  <c r="E181" i="1"/>
  <c r="J181" i="1" s="1"/>
  <c r="D182" i="1"/>
  <c r="F182" i="1" s="1"/>
  <c r="G182" i="1" s="1"/>
  <c r="E182" i="1"/>
  <c r="D183" i="1"/>
  <c r="F183" i="1" s="1"/>
  <c r="G183" i="1" s="1"/>
  <c r="E183" i="1"/>
  <c r="H183" i="1" s="1"/>
  <c r="I183" i="1" s="1"/>
  <c r="L183" i="1" s="1"/>
  <c r="D184" i="1"/>
  <c r="F184" i="1" s="1"/>
  <c r="G184" i="1" s="1"/>
  <c r="E184" i="1"/>
  <c r="J184" i="1" s="1"/>
  <c r="D185" i="1"/>
  <c r="F185" i="1" s="1"/>
  <c r="G185" i="1" s="1"/>
  <c r="E185" i="1"/>
  <c r="H185" i="1" s="1"/>
  <c r="I185" i="1" s="1"/>
  <c r="L185" i="1" s="1"/>
  <c r="D186" i="1"/>
  <c r="F186" i="1" s="1"/>
  <c r="G186" i="1" s="1"/>
  <c r="E186" i="1"/>
  <c r="H186" i="1" s="1"/>
  <c r="I186" i="1" s="1"/>
  <c r="L186" i="1" s="1"/>
  <c r="D187" i="1"/>
  <c r="F187" i="1" s="1"/>
  <c r="G187" i="1" s="1"/>
  <c r="E187" i="1"/>
  <c r="D188" i="1"/>
  <c r="F188" i="1" s="1"/>
  <c r="G188" i="1" s="1"/>
  <c r="E188" i="1"/>
  <c r="H188" i="1" s="1"/>
  <c r="I188" i="1" s="1"/>
  <c r="L188" i="1" s="1"/>
  <c r="J188" i="1"/>
  <c r="D189" i="1"/>
  <c r="F189" i="1" s="1"/>
  <c r="G189" i="1" s="1"/>
  <c r="E189" i="1"/>
  <c r="H189" i="1" s="1"/>
  <c r="I189" i="1" s="1"/>
  <c r="L189" i="1" s="1"/>
  <c r="J189" i="1"/>
  <c r="D190" i="1"/>
  <c r="F190" i="1" s="1"/>
  <c r="G190" i="1" s="1"/>
  <c r="E190" i="1"/>
  <c r="J190" i="1" s="1"/>
  <c r="D191" i="1"/>
  <c r="F191" i="1" s="1"/>
  <c r="G191" i="1" s="1"/>
  <c r="E191" i="1"/>
  <c r="H191" i="1" s="1"/>
  <c r="I191" i="1" s="1"/>
  <c r="L191" i="1" s="1"/>
  <c r="E192" i="1"/>
  <c r="H192" i="1" s="1"/>
  <c r="I192" i="1" s="1"/>
  <c r="L192" i="1" s="1"/>
  <c r="F192" i="1"/>
  <c r="G192" i="1" s="1"/>
  <c r="E193" i="1"/>
  <c r="J193" i="1" s="1"/>
  <c r="E194" i="1"/>
  <c r="H194" i="1" s="1"/>
  <c r="I194" i="1" s="1"/>
  <c r="L194" i="1" s="1"/>
  <c r="F195" i="1"/>
  <c r="G195" i="1" s="1"/>
  <c r="E195" i="1"/>
  <c r="H195" i="1" s="1"/>
  <c r="I195" i="1" s="1"/>
  <c r="L195" i="1" s="1"/>
  <c r="F196" i="1"/>
  <c r="G196" i="1" s="1"/>
  <c r="E196" i="1"/>
  <c r="J196" i="1" s="1"/>
  <c r="E197" i="1"/>
  <c r="H197" i="1" s="1"/>
  <c r="I197" i="1" s="1"/>
  <c r="L197" i="1" s="1"/>
  <c r="F198" i="1"/>
  <c r="G198" i="1" s="1"/>
  <c r="E198" i="1"/>
  <c r="H198" i="1" s="1"/>
  <c r="I198" i="1" s="1"/>
  <c r="L198" i="1" s="1"/>
  <c r="E199" i="1"/>
  <c r="J199" i="1" s="1"/>
  <c r="E200" i="1"/>
  <c r="J200" i="1" s="1"/>
  <c r="F201" i="1"/>
  <c r="G201" i="1" s="1"/>
  <c r="E201" i="1"/>
  <c r="D202" i="1"/>
  <c r="F202" i="1" s="1"/>
  <c r="G202" i="1" s="1"/>
  <c r="E202" i="1"/>
  <c r="J202" i="1" s="1"/>
  <c r="D203" i="1"/>
  <c r="F203" i="1" s="1"/>
  <c r="G203" i="1" s="1"/>
  <c r="E203" i="1"/>
  <c r="D204" i="1"/>
  <c r="F204" i="1" s="1"/>
  <c r="G204" i="1" s="1"/>
  <c r="E204" i="1"/>
  <c r="H204" i="1" s="1"/>
  <c r="I204" i="1" s="1"/>
  <c r="L204" i="1" s="1"/>
  <c r="D205" i="1"/>
  <c r="F205" i="1" s="1"/>
  <c r="G205" i="1" s="1"/>
  <c r="E205" i="1"/>
  <c r="J205" i="1" s="1"/>
  <c r="D206" i="1"/>
  <c r="F206" i="1" s="1"/>
  <c r="G206" i="1" s="1"/>
  <c r="E206" i="1"/>
  <c r="D207" i="1"/>
  <c r="F207" i="1" s="1"/>
  <c r="G207" i="1" s="1"/>
  <c r="E207" i="1"/>
  <c r="H207" i="1" s="1"/>
  <c r="I207" i="1" s="1"/>
  <c r="L207" i="1" s="1"/>
  <c r="D208" i="1"/>
  <c r="F208" i="1" s="1"/>
  <c r="G208" i="1" s="1"/>
  <c r="E208" i="1"/>
  <c r="J208" i="1" s="1"/>
  <c r="D209" i="1"/>
  <c r="F209" i="1" s="1"/>
  <c r="G209" i="1" s="1"/>
  <c r="E209" i="1"/>
  <c r="D210" i="1"/>
  <c r="F210" i="1" s="1"/>
  <c r="G210" i="1" s="1"/>
  <c r="E210" i="1"/>
  <c r="H210" i="1" s="1"/>
  <c r="I210" i="1" s="1"/>
  <c r="L210" i="1" s="1"/>
  <c r="J210" i="1"/>
  <c r="D211" i="1"/>
  <c r="F211" i="1" s="1"/>
  <c r="G211" i="1" s="1"/>
  <c r="E211" i="1"/>
  <c r="J211" i="1" s="1"/>
  <c r="F212" i="1"/>
  <c r="G212" i="1" s="1"/>
  <c r="E212" i="1"/>
  <c r="H212" i="1" s="1"/>
  <c r="I212" i="1" s="1"/>
  <c r="L212" i="1" s="1"/>
  <c r="E213" i="1"/>
  <c r="H213" i="1" s="1"/>
  <c r="I213" i="1" s="1"/>
  <c r="L213" i="1" s="1"/>
  <c r="J213" i="1"/>
  <c r="E214" i="1"/>
  <c r="H214" i="1" s="1"/>
  <c r="I214" i="1" s="1"/>
  <c r="L214" i="1" s="1"/>
  <c r="F215" i="1"/>
  <c r="G215" i="1" s="1"/>
  <c r="E215" i="1"/>
  <c r="H215" i="1" s="1"/>
  <c r="I215" i="1" s="1"/>
  <c r="L215" i="1" s="1"/>
  <c r="E216" i="1"/>
  <c r="J216" i="1" s="1"/>
  <c r="E217" i="1"/>
  <c r="F218" i="1"/>
  <c r="G218" i="1" s="1"/>
  <c r="E218" i="1"/>
  <c r="H218" i="1" s="1"/>
  <c r="I218" i="1" s="1"/>
  <c r="L218" i="1" s="1"/>
  <c r="E219" i="1"/>
  <c r="J219" i="1" s="1"/>
  <c r="E220" i="1"/>
  <c r="J220" i="1" s="1"/>
  <c r="F221" i="1"/>
  <c r="G221" i="1" s="1"/>
  <c r="E221" i="1"/>
  <c r="H221" i="1" s="1"/>
  <c r="I221" i="1" s="1"/>
  <c r="L221" i="1" s="1"/>
  <c r="E222" i="1"/>
  <c r="E223" i="1"/>
  <c r="J223" i="1" s="1"/>
  <c r="F224" i="1"/>
  <c r="G224" i="1" s="1"/>
  <c r="E224" i="1"/>
  <c r="H224" i="1" s="1"/>
  <c r="I224" i="1" s="1"/>
  <c r="L224" i="1" s="1"/>
  <c r="E225" i="1"/>
  <c r="J225" i="1" s="1"/>
  <c r="D32" i="1"/>
  <c r="F32" i="1" s="1"/>
  <c r="G32" i="1" s="1"/>
  <c r="E32" i="1"/>
  <c r="D33" i="1"/>
  <c r="F33" i="1" s="1"/>
  <c r="G33" i="1" s="1"/>
  <c r="E33" i="1"/>
  <c r="H33" i="1" s="1"/>
  <c r="I33" i="1" s="1"/>
  <c r="L33" i="1" s="1"/>
  <c r="D34" i="1"/>
  <c r="F34" i="1" s="1"/>
  <c r="G34" i="1" s="1"/>
  <c r="E34" i="1"/>
  <c r="H34" i="1"/>
  <c r="I34" i="1" s="1"/>
  <c r="L34" i="1" s="1"/>
  <c r="J34" i="1"/>
  <c r="D35" i="1"/>
  <c r="F35" i="1" s="1"/>
  <c r="G35" i="1" s="1"/>
  <c r="E35" i="1"/>
  <c r="J35" i="1" s="1"/>
  <c r="D36" i="1"/>
  <c r="F36" i="1" s="1"/>
  <c r="G36" i="1" s="1"/>
  <c r="E36" i="1"/>
  <c r="H36" i="1" s="1"/>
  <c r="I36" i="1" s="1"/>
  <c r="L36" i="1" s="1"/>
  <c r="D37" i="1"/>
  <c r="F37" i="1" s="1"/>
  <c r="G37" i="1" s="1"/>
  <c r="E37" i="1"/>
  <c r="J37" i="1" s="1"/>
  <c r="D38" i="1"/>
  <c r="F38" i="1" s="1"/>
  <c r="G38" i="1" s="1"/>
  <c r="E38" i="1"/>
  <c r="J38" i="1" s="1"/>
  <c r="D39" i="1"/>
  <c r="F39" i="1" s="1"/>
  <c r="G39" i="1" s="1"/>
  <c r="E39" i="1"/>
  <c r="J39" i="1" s="1"/>
  <c r="H39" i="1"/>
  <c r="I39" i="1" s="1"/>
  <c r="L39" i="1" s="1"/>
  <c r="D40" i="1"/>
  <c r="F40" i="1" s="1"/>
  <c r="G40" i="1" s="1"/>
  <c r="E40" i="1"/>
  <c r="H40" i="1" s="1"/>
  <c r="I40" i="1" s="1"/>
  <c r="L40" i="1" s="1"/>
  <c r="D41" i="1"/>
  <c r="F41" i="1" s="1"/>
  <c r="G41" i="1" s="1"/>
  <c r="E41" i="1"/>
  <c r="D42" i="1"/>
  <c r="F42" i="1" s="1"/>
  <c r="G42" i="1" s="1"/>
  <c r="E42" i="1"/>
  <c r="H42" i="1" s="1"/>
  <c r="I42" i="1" s="1"/>
  <c r="L42" i="1" s="1"/>
  <c r="D43" i="1"/>
  <c r="F43" i="1" s="1"/>
  <c r="G43" i="1" s="1"/>
  <c r="E43" i="1"/>
  <c r="H43" i="1" s="1"/>
  <c r="I43" i="1" s="1"/>
  <c r="L43" i="1" s="1"/>
  <c r="D44" i="1"/>
  <c r="F44" i="1" s="1"/>
  <c r="G44" i="1" s="1"/>
  <c r="E44" i="1"/>
  <c r="J44" i="1" s="1"/>
  <c r="D45" i="1"/>
  <c r="F45" i="1" s="1"/>
  <c r="G45" i="1" s="1"/>
  <c r="E45" i="1"/>
  <c r="H45" i="1" s="1"/>
  <c r="I45" i="1" s="1"/>
  <c r="L45" i="1" s="1"/>
  <c r="D46" i="1"/>
  <c r="F46" i="1" s="1"/>
  <c r="G46" i="1" s="1"/>
  <c r="E46" i="1"/>
  <c r="J46" i="1" s="1"/>
  <c r="D47" i="1"/>
  <c r="F47" i="1" s="1"/>
  <c r="G47" i="1" s="1"/>
  <c r="E47" i="1"/>
  <c r="J47" i="1" s="1"/>
  <c r="D48" i="1"/>
  <c r="F48" i="1" s="1"/>
  <c r="G48" i="1" s="1"/>
  <c r="E48" i="1"/>
  <c r="D49" i="1"/>
  <c r="F49" i="1" s="1"/>
  <c r="G49" i="1" s="1"/>
  <c r="E49" i="1"/>
  <c r="J49" i="1" s="1"/>
  <c r="D50" i="1"/>
  <c r="F50" i="1" s="1"/>
  <c r="G50" i="1" s="1"/>
  <c r="E50" i="1"/>
  <c r="D51" i="1"/>
  <c r="F51" i="1" s="1"/>
  <c r="G51" i="1" s="1"/>
  <c r="E51" i="1"/>
  <c r="H51" i="1" s="1"/>
  <c r="I51" i="1" s="1"/>
  <c r="L51" i="1" s="1"/>
  <c r="D52" i="1"/>
  <c r="F52" i="1" s="1"/>
  <c r="G52" i="1" s="1"/>
  <c r="E52" i="1"/>
  <c r="J52" i="1" s="1"/>
  <c r="D53" i="1"/>
  <c r="F53" i="1" s="1"/>
  <c r="G53" i="1" s="1"/>
  <c r="E53" i="1"/>
  <c r="J53" i="1" s="1"/>
  <c r="D54" i="1"/>
  <c r="F54" i="1" s="1"/>
  <c r="G54" i="1" s="1"/>
  <c r="E54" i="1"/>
  <c r="H54" i="1" s="1"/>
  <c r="I54" i="1" s="1"/>
  <c r="L54" i="1" s="1"/>
  <c r="D55" i="1"/>
  <c r="F55" i="1" s="1"/>
  <c r="G55" i="1" s="1"/>
  <c r="E55" i="1"/>
  <c r="H55" i="1" s="1"/>
  <c r="I55" i="1" s="1"/>
  <c r="L55" i="1" s="1"/>
  <c r="D56" i="1"/>
  <c r="F56" i="1" s="1"/>
  <c r="G56" i="1" s="1"/>
  <c r="E56" i="1"/>
  <c r="J56" i="1" s="1"/>
  <c r="D57" i="1"/>
  <c r="F57" i="1" s="1"/>
  <c r="G57" i="1" s="1"/>
  <c r="E57" i="1"/>
  <c r="H57" i="1" s="1"/>
  <c r="I57" i="1" s="1"/>
  <c r="L57" i="1" s="1"/>
  <c r="D58" i="1"/>
  <c r="F58" i="1" s="1"/>
  <c r="G58" i="1" s="1"/>
  <c r="E58" i="1"/>
  <c r="J58" i="1" s="1"/>
  <c r="D59" i="1"/>
  <c r="F59" i="1" s="1"/>
  <c r="G59" i="1" s="1"/>
  <c r="E59" i="1"/>
  <c r="D60" i="1"/>
  <c r="F60" i="1" s="1"/>
  <c r="G60" i="1" s="1"/>
  <c r="E60" i="1"/>
  <c r="H60" i="1" s="1"/>
  <c r="I60" i="1" s="1"/>
  <c r="L60" i="1" s="1"/>
  <c r="D61" i="1"/>
  <c r="F61" i="1" s="1"/>
  <c r="G61" i="1" s="1"/>
  <c r="E61" i="1"/>
  <c r="H61" i="1" s="1"/>
  <c r="I61" i="1" s="1"/>
  <c r="L61" i="1" s="1"/>
  <c r="J61" i="1"/>
  <c r="D62" i="1"/>
  <c r="F62" i="1" s="1"/>
  <c r="G62" i="1" s="1"/>
  <c r="E62" i="1"/>
  <c r="J62" i="1" s="1"/>
  <c r="D63" i="1"/>
  <c r="F63" i="1" s="1"/>
  <c r="G63" i="1" s="1"/>
  <c r="E63" i="1"/>
  <c r="H63" i="1" s="1"/>
  <c r="I63" i="1" s="1"/>
  <c r="L63" i="1" s="1"/>
  <c r="D64" i="1"/>
  <c r="F64" i="1" s="1"/>
  <c r="G64" i="1" s="1"/>
  <c r="E64" i="1"/>
  <c r="H64" i="1" s="1"/>
  <c r="I64" i="1" s="1"/>
  <c r="L64" i="1" s="1"/>
  <c r="D65" i="1"/>
  <c r="F65" i="1" s="1"/>
  <c r="G65" i="1" s="1"/>
  <c r="E65" i="1"/>
  <c r="J65" i="1" s="1"/>
  <c r="D66" i="1"/>
  <c r="F66" i="1" s="1"/>
  <c r="G66" i="1" s="1"/>
  <c r="E66" i="1"/>
  <c r="D67" i="1"/>
  <c r="F67" i="1" s="1"/>
  <c r="G67" i="1" s="1"/>
  <c r="E67" i="1"/>
  <c r="J67" i="1" s="1"/>
  <c r="D68" i="1"/>
  <c r="F68" i="1" s="1"/>
  <c r="G68" i="1" s="1"/>
  <c r="E68" i="1"/>
  <c r="H68" i="1" s="1"/>
  <c r="I68" i="1" s="1"/>
  <c r="L68" i="1" s="1"/>
  <c r="D69" i="1"/>
  <c r="F69" i="1" s="1"/>
  <c r="G69" i="1" s="1"/>
  <c r="E69" i="1"/>
  <c r="J69" i="1" s="1"/>
  <c r="D70" i="1"/>
  <c r="F70" i="1" s="1"/>
  <c r="G70" i="1" s="1"/>
  <c r="E70" i="1"/>
  <c r="D71" i="1"/>
  <c r="F71" i="1" s="1"/>
  <c r="G71" i="1" s="1"/>
  <c r="E71" i="1"/>
  <c r="J71" i="1" s="1"/>
  <c r="D72" i="1"/>
  <c r="F72" i="1" s="1"/>
  <c r="G72" i="1" s="1"/>
  <c r="E72" i="1"/>
  <c r="J72" i="1" s="1"/>
  <c r="D73" i="1"/>
  <c r="F73" i="1" s="1"/>
  <c r="G73" i="1" s="1"/>
  <c r="E73" i="1"/>
  <c r="H73" i="1" s="1"/>
  <c r="I73" i="1" s="1"/>
  <c r="L73" i="1" s="1"/>
  <c r="D74" i="1"/>
  <c r="F74" i="1" s="1"/>
  <c r="G74" i="1" s="1"/>
  <c r="E74" i="1"/>
  <c r="D75" i="1"/>
  <c r="F75" i="1" s="1"/>
  <c r="G75" i="1" s="1"/>
  <c r="E75" i="1"/>
  <c r="J75" i="1" s="1"/>
  <c r="D76" i="1"/>
  <c r="F76" i="1" s="1"/>
  <c r="G76" i="1" s="1"/>
  <c r="E76" i="1"/>
  <c r="D77" i="1"/>
  <c r="F77" i="1" s="1"/>
  <c r="G77" i="1" s="1"/>
  <c r="E77" i="1"/>
  <c r="H77" i="1"/>
  <c r="I77" i="1" s="1"/>
  <c r="L77" i="1" s="1"/>
  <c r="J77" i="1"/>
  <c r="D78" i="1"/>
  <c r="F78" i="1" s="1"/>
  <c r="G78" i="1" s="1"/>
  <c r="E78" i="1"/>
  <c r="J78" i="1" s="1"/>
  <c r="D79" i="1"/>
  <c r="F79" i="1" s="1"/>
  <c r="G79" i="1" s="1"/>
  <c r="E79" i="1"/>
  <c r="H79" i="1" s="1"/>
  <c r="I79" i="1" s="1"/>
  <c r="L79" i="1" s="1"/>
  <c r="D80" i="1"/>
  <c r="F80" i="1" s="1"/>
  <c r="G80" i="1" s="1"/>
  <c r="E80" i="1"/>
  <c r="H80" i="1" s="1"/>
  <c r="I80" i="1" s="1"/>
  <c r="L80" i="1" s="1"/>
  <c r="D81" i="1"/>
  <c r="F81" i="1" s="1"/>
  <c r="G81" i="1" s="1"/>
  <c r="E81" i="1"/>
  <c r="J81" i="1" s="1"/>
  <c r="D82" i="1"/>
  <c r="F82" i="1" s="1"/>
  <c r="G82" i="1" s="1"/>
  <c r="E82" i="1"/>
  <c r="H82" i="1" s="1"/>
  <c r="I82" i="1" s="1"/>
  <c r="L82" i="1" s="1"/>
  <c r="D83" i="1"/>
  <c r="F83" i="1" s="1"/>
  <c r="G83" i="1" s="1"/>
  <c r="E83" i="1"/>
  <c r="H83" i="1" s="1"/>
  <c r="I83" i="1" s="1"/>
  <c r="L83" i="1" s="1"/>
  <c r="D84" i="1"/>
  <c r="F84" i="1" s="1"/>
  <c r="G84" i="1" s="1"/>
  <c r="E84" i="1"/>
  <c r="J84" i="1" s="1"/>
  <c r="D85" i="1"/>
  <c r="F85" i="1" s="1"/>
  <c r="G85" i="1" s="1"/>
  <c r="E85" i="1"/>
  <c r="H85" i="1" s="1"/>
  <c r="I85" i="1" s="1"/>
  <c r="L85" i="1" s="1"/>
  <c r="D86" i="1"/>
  <c r="F86" i="1" s="1"/>
  <c r="G86" i="1" s="1"/>
  <c r="E86" i="1"/>
  <c r="H86" i="1" s="1"/>
  <c r="I86" i="1" s="1"/>
  <c r="L86" i="1" s="1"/>
  <c r="D87" i="1"/>
  <c r="F87" i="1" s="1"/>
  <c r="G87" i="1" s="1"/>
  <c r="E87" i="1"/>
  <c r="J87" i="1" s="1"/>
  <c r="D88" i="1"/>
  <c r="F88" i="1" s="1"/>
  <c r="G88" i="1" s="1"/>
  <c r="E88" i="1"/>
  <c r="H88" i="1" s="1"/>
  <c r="I88" i="1" s="1"/>
  <c r="L88" i="1" s="1"/>
  <c r="D89" i="1"/>
  <c r="F89" i="1" s="1"/>
  <c r="G89" i="1" s="1"/>
  <c r="E89" i="1"/>
  <c r="H89" i="1" s="1"/>
  <c r="I89" i="1" s="1"/>
  <c r="L89" i="1" s="1"/>
  <c r="D90" i="1"/>
  <c r="F90" i="1" s="1"/>
  <c r="G90" i="1" s="1"/>
  <c r="E90" i="1"/>
  <c r="J90" i="1" s="1"/>
  <c r="D91" i="1"/>
  <c r="F91" i="1" s="1"/>
  <c r="G91" i="1" s="1"/>
  <c r="E91" i="1"/>
  <c r="H91" i="1" s="1"/>
  <c r="I91" i="1" s="1"/>
  <c r="L91" i="1" s="1"/>
  <c r="D92" i="1"/>
  <c r="F92" i="1" s="1"/>
  <c r="G92" i="1" s="1"/>
  <c r="E92" i="1"/>
  <c r="H92" i="1" s="1"/>
  <c r="I92" i="1" s="1"/>
  <c r="L92" i="1" s="1"/>
  <c r="D93" i="1"/>
  <c r="F93" i="1" s="1"/>
  <c r="G93" i="1" s="1"/>
  <c r="E93" i="1"/>
  <c r="J93" i="1" s="1"/>
  <c r="D94" i="1"/>
  <c r="F94" i="1" s="1"/>
  <c r="G94" i="1" s="1"/>
  <c r="E94" i="1"/>
  <c r="H94" i="1" s="1"/>
  <c r="I94" i="1" s="1"/>
  <c r="L94" i="1" s="1"/>
  <c r="D95" i="1"/>
  <c r="F95" i="1" s="1"/>
  <c r="G95" i="1" s="1"/>
  <c r="E95" i="1"/>
  <c r="H95" i="1" s="1"/>
  <c r="I95" i="1" s="1"/>
  <c r="L95" i="1" s="1"/>
  <c r="D96" i="1"/>
  <c r="F96" i="1" s="1"/>
  <c r="G96" i="1" s="1"/>
  <c r="E96" i="1"/>
  <c r="J96" i="1" s="1"/>
  <c r="D97" i="1"/>
  <c r="F97" i="1" s="1"/>
  <c r="G97" i="1" s="1"/>
  <c r="E97" i="1"/>
  <c r="H97" i="1" s="1"/>
  <c r="I97" i="1" s="1"/>
  <c r="L97" i="1" s="1"/>
  <c r="D98" i="1"/>
  <c r="F98" i="1" s="1"/>
  <c r="G98" i="1" s="1"/>
  <c r="E98" i="1"/>
  <c r="J98" i="1" s="1"/>
  <c r="H98" i="1"/>
  <c r="I98" i="1" s="1"/>
  <c r="L98" i="1" s="1"/>
  <c r="D99" i="1"/>
  <c r="F99" i="1" s="1"/>
  <c r="G99" i="1" s="1"/>
  <c r="E99" i="1"/>
  <c r="J99" i="1" s="1"/>
  <c r="D100" i="1"/>
  <c r="F100" i="1" s="1"/>
  <c r="G100" i="1" s="1"/>
  <c r="E100" i="1"/>
  <c r="H100" i="1" s="1"/>
  <c r="I100" i="1" s="1"/>
  <c r="L100" i="1" s="1"/>
  <c r="D101" i="1"/>
  <c r="F101" i="1" s="1"/>
  <c r="G101" i="1" s="1"/>
  <c r="E101" i="1"/>
  <c r="H101" i="1" s="1"/>
  <c r="I101" i="1" s="1"/>
  <c r="L101" i="1" s="1"/>
  <c r="D102" i="1"/>
  <c r="F102" i="1" s="1"/>
  <c r="G102" i="1" s="1"/>
  <c r="E102" i="1"/>
  <c r="J102" i="1" s="1"/>
  <c r="D103" i="1"/>
  <c r="F103" i="1" s="1"/>
  <c r="G103" i="1" s="1"/>
  <c r="E103" i="1"/>
  <c r="H103" i="1" s="1"/>
  <c r="I103" i="1" s="1"/>
  <c r="L103" i="1" s="1"/>
  <c r="D104" i="1"/>
  <c r="F104" i="1" s="1"/>
  <c r="G104" i="1" s="1"/>
  <c r="E104" i="1"/>
  <c r="H104" i="1" s="1"/>
  <c r="I104" i="1" s="1"/>
  <c r="L104" i="1" s="1"/>
  <c r="D105" i="1"/>
  <c r="E105" i="1"/>
  <c r="J105" i="1" s="1"/>
  <c r="F105" i="1"/>
  <c r="G105" i="1" s="1"/>
  <c r="D106" i="1"/>
  <c r="F106" i="1" s="1"/>
  <c r="G106" i="1" s="1"/>
  <c r="E106" i="1"/>
  <c r="H106" i="1" s="1"/>
  <c r="I106" i="1" s="1"/>
  <c r="L106" i="1" s="1"/>
  <c r="D107" i="1"/>
  <c r="F107" i="1" s="1"/>
  <c r="G107" i="1" s="1"/>
  <c r="E107" i="1"/>
  <c r="J107" i="1" s="1"/>
  <c r="D108" i="1"/>
  <c r="F108" i="1" s="1"/>
  <c r="G108" i="1" s="1"/>
  <c r="E108" i="1"/>
  <c r="J108" i="1" s="1"/>
  <c r="D109" i="1"/>
  <c r="F109" i="1" s="1"/>
  <c r="G109" i="1" s="1"/>
  <c r="E109" i="1"/>
  <c r="H109" i="1" s="1"/>
  <c r="I109" i="1" s="1"/>
  <c r="L109" i="1" s="1"/>
  <c r="D110" i="1"/>
  <c r="F110" i="1" s="1"/>
  <c r="G110" i="1" s="1"/>
  <c r="E110" i="1"/>
  <c r="H110" i="1" s="1"/>
  <c r="I110" i="1" s="1"/>
  <c r="L110" i="1" s="1"/>
  <c r="D111" i="1"/>
  <c r="F111" i="1" s="1"/>
  <c r="G111" i="1" s="1"/>
  <c r="E111" i="1"/>
  <c r="J111" i="1" s="1"/>
  <c r="D112" i="1"/>
  <c r="F112" i="1" s="1"/>
  <c r="G112" i="1" s="1"/>
  <c r="E112" i="1"/>
  <c r="H112" i="1" s="1"/>
  <c r="I112" i="1" s="1"/>
  <c r="L112" i="1" s="1"/>
  <c r="D113" i="1"/>
  <c r="F113" i="1" s="1"/>
  <c r="G113" i="1" s="1"/>
  <c r="E113" i="1"/>
  <c r="H113" i="1" s="1"/>
  <c r="I113" i="1" s="1"/>
  <c r="L113" i="1" s="1"/>
  <c r="D114" i="1"/>
  <c r="F114" i="1" s="1"/>
  <c r="G114" i="1" s="1"/>
  <c r="E114" i="1"/>
  <c r="J114" i="1" s="1"/>
  <c r="D115" i="1"/>
  <c r="F115" i="1" s="1"/>
  <c r="G115" i="1" s="1"/>
  <c r="E115" i="1"/>
  <c r="H115" i="1" s="1"/>
  <c r="I115" i="1" s="1"/>
  <c r="L115" i="1" s="1"/>
  <c r="D116" i="1"/>
  <c r="F116" i="1" s="1"/>
  <c r="G116" i="1" s="1"/>
  <c r="E116" i="1"/>
  <c r="J116" i="1" s="1"/>
  <c r="D117" i="1"/>
  <c r="F117" i="1" s="1"/>
  <c r="G117" i="1" s="1"/>
  <c r="E117" i="1"/>
  <c r="J117" i="1" s="1"/>
  <c r="D118" i="1"/>
  <c r="F118" i="1" s="1"/>
  <c r="G118" i="1" s="1"/>
  <c r="E118" i="1"/>
  <c r="H118" i="1" s="1"/>
  <c r="I118" i="1" s="1"/>
  <c r="L118" i="1" s="1"/>
  <c r="D119" i="1"/>
  <c r="F119" i="1" s="1"/>
  <c r="G119" i="1" s="1"/>
  <c r="E119" i="1"/>
  <c r="H119" i="1" s="1"/>
  <c r="I119" i="1" s="1"/>
  <c r="L119" i="1" s="1"/>
  <c r="D120" i="1"/>
  <c r="F120" i="1" s="1"/>
  <c r="G120" i="1" s="1"/>
  <c r="E120" i="1"/>
  <c r="H120" i="1" s="1"/>
  <c r="I120" i="1" s="1"/>
  <c r="L120" i="1" s="1"/>
  <c r="D121" i="1"/>
  <c r="F121" i="1" s="1"/>
  <c r="G121" i="1" s="1"/>
  <c r="E121" i="1"/>
  <c r="H121" i="1" s="1"/>
  <c r="I121" i="1" s="1"/>
  <c r="L121" i="1" s="1"/>
  <c r="D122" i="1"/>
  <c r="F122" i="1" s="1"/>
  <c r="G122" i="1" s="1"/>
  <c r="E122" i="1"/>
  <c r="J122" i="1" s="1"/>
  <c r="H122" i="1"/>
  <c r="I122" i="1" s="1"/>
  <c r="L122" i="1" s="1"/>
  <c r="D123" i="1"/>
  <c r="F123" i="1" s="1"/>
  <c r="G123" i="1" s="1"/>
  <c r="E123" i="1"/>
  <c r="J123" i="1" s="1"/>
  <c r="D124" i="1"/>
  <c r="F124" i="1" s="1"/>
  <c r="G124" i="1" s="1"/>
  <c r="E124" i="1"/>
  <c r="H124" i="1" s="1"/>
  <c r="I124" i="1" s="1"/>
  <c r="L124" i="1" s="1"/>
  <c r="D125" i="1"/>
  <c r="F125" i="1" s="1"/>
  <c r="G125" i="1" s="1"/>
  <c r="E125" i="1"/>
  <c r="J125" i="1" s="1"/>
  <c r="D126" i="1"/>
  <c r="F126" i="1" s="1"/>
  <c r="G126" i="1" s="1"/>
  <c r="E126" i="1"/>
  <c r="J126" i="1" s="1"/>
  <c r="D3" i="1"/>
  <c r="F3" i="1" s="1"/>
  <c r="G3" i="1" s="1"/>
  <c r="E3" i="1"/>
  <c r="J3" i="1" s="1"/>
  <c r="D4" i="1"/>
  <c r="F4" i="1" s="1"/>
  <c r="G4" i="1" s="1"/>
  <c r="E4" i="1"/>
  <c r="J4" i="1" s="1"/>
  <c r="D5" i="1"/>
  <c r="F5" i="1" s="1"/>
  <c r="G5" i="1" s="1"/>
  <c r="E5" i="1"/>
  <c r="H5" i="1" s="1"/>
  <c r="I5" i="1" s="1"/>
  <c r="L5" i="1" s="1"/>
  <c r="D6" i="1"/>
  <c r="F6" i="1" s="1"/>
  <c r="G6" i="1" s="1"/>
  <c r="E6" i="1"/>
  <c r="J6" i="1" s="1"/>
  <c r="D7" i="1"/>
  <c r="F7" i="1" s="1"/>
  <c r="G7" i="1" s="1"/>
  <c r="E7" i="1"/>
  <c r="J7" i="1" s="1"/>
  <c r="D8" i="1"/>
  <c r="F8" i="1" s="1"/>
  <c r="G8" i="1" s="1"/>
  <c r="E8" i="1"/>
  <c r="H8" i="1" s="1"/>
  <c r="I8" i="1" s="1"/>
  <c r="L8" i="1" s="1"/>
  <c r="D9" i="1"/>
  <c r="F9" i="1" s="1"/>
  <c r="G9" i="1" s="1"/>
  <c r="E9" i="1"/>
  <c r="J9" i="1" s="1"/>
  <c r="D10" i="1"/>
  <c r="F10" i="1" s="1"/>
  <c r="G10" i="1" s="1"/>
  <c r="E10" i="1"/>
  <c r="J10" i="1" s="1"/>
  <c r="D11" i="1"/>
  <c r="F11" i="1" s="1"/>
  <c r="G11" i="1" s="1"/>
  <c r="E11" i="1"/>
  <c r="H11" i="1" s="1"/>
  <c r="I11" i="1" s="1"/>
  <c r="L11" i="1" s="1"/>
  <c r="D12" i="1"/>
  <c r="F12" i="1" s="1"/>
  <c r="G12" i="1" s="1"/>
  <c r="E12" i="1"/>
  <c r="J12" i="1" s="1"/>
  <c r="D13" i="1"/>
  <c r="F13" i="1" s="1"/>
  <c r="G13" i="1" s="1"/>
  <c r="E13" i="1"/>
  <c r="H13" i="1" s="1"/>
  <c r="I13" i="1" s="1"/>
  <c r="L13" i="1" s="1"/>
  <c r="D14" i="1"/>
  <c r="F14" i="1" s="1"/>
  <c r="G14" i="1" s="1"/>
  <c r="E14" i="1"/>
  <c r="H14" i="1" s="1"/>
  <c r="I14" i="1" s="1"/>
  <c r="L14" i="1" s="1"/>
  <c r="D15" i="1"/>
  <c r="F15" i="1" s="1"/>
  <c r="G15" i="1" s="1"/>
  <c r="E15" i="1"/>
  <c r="J15" i="1" s="1"/>
  <c r="D16" i="1"/>
  <c r="F16" i="1" s="1"/>
  <c r="G16" i="1" s="1"/>
  <c r="E16" i="1"/>
  <c r="J16" i="1" s="1"/>
  <c r="H16" i="1"/>
  <c r="I16" i="1" s="1"/>
  <c r="L16" i="1" s="1"/>
  <c r="D17" i="1"/>
  <c r="F17" i="1" s="1"/>
  <c r="G17" i="1" s="1"/>
  <c r="E17" i="1"/>
  <c r="J17" i="1" s="1"/>
  <c r="D18" i="1"/>
  <c r="F18" i="1" s="1"/>
  <c r="G18" i="1" s="1"/>
  <c r="E18" i="1"/>
  <c r="J18" i="1" s="1"/>
  <c r="D19" i="1"/>
  <c r="F19" i="1" s="1"/>
  <c r="G19" i="1" s="1"/>
  <c r="E19" i="1"/>
  <c r="H19" i="1" s="1"/>
  <c r="I19" i="1" s="1"/>
  <c r="L19" i="1" s="1"/>
  <c r="D20" i="1"/>
  <c r="F20" i="1" s="1"/>
  <c r="G20" i="1" s="1"/>
  <c r="E20" i="1"/>
  <c r="H20" i="1" s="1"/>
  <c r="I20" i="1" s="1"/>
  <c r="L20" i="1" s="1"/>
  <c r="D21" i="1"/>
  <c r="F21" i="1" s="1"/>
  <c r="G21" i="1" s="1"/>
  <c r="E21" i="1"/>
  <c r="J21" i="1" s="1"/>
  <c r="H21" i="1"/>
  <c r="I21" i="1" s="1"/>
  <c r="L21" i="1" s="1"/>
  <c r="D22" i="1"/>
  <c r="F22" i="1" s="1"/>
  <c r="G22" i="1" s="1"/>
  <c r="E22" i="1"/>
  <c r="H22" i="1" s="1"/>
  <c r="I22" i="1" s="1"/>
  <c r="L22" i="1" s="1"/>
  <c r="D23" i="1"/>
  <c r="F23" i="1" s="1"/>
  <c r="G23" i="1" s="1"/>
  <c r="E23" i="1"/>
  <c r="H23" i="1" s="1"/>
  <c r="I23" i="1" s="1"/>
  <c r="L23" i="1" s="1"/>
  <c r="D24" i="1"/>
  <c r="F24" i="1" s="1"/>
  <c r="G24" i="1" s="1"/>
  <c r="E24" i="1"/>
  <c r="J24" i="1" s="1"/>
  <c r="D25" i="1"/>
  <c r="F25" i="1" s="1"/>
  <c r="G25" i="1" s="1"/>
  <c r="E25" i="1"/>
  <c r="J25" i="1" s="1"/>
  <c r="D26" i="1"/>
  <c r="F26" i="1" s="1"/>
  <c r="G26" i="1" s="1"/>
  <c r="E26" i="1"/>
  <c r="J26" i="1" s="1"/>
  <c r="D27" i="1"/>
  <c r="F27" i="1" s="1"/>
  <c r="G27" i="1" s="1"/>
  <c r="E27" i="1"/>
  <c r="J27" i="1" s="1"/>
  <c r="D28" i="1"/>
  <c r="F28" i="1" s="1"/>
  <c r="G28" i="1" s="1"/>
  <c r="E28" i="1"/>
  <c r="H28" i="1" s="1"/>
  <c r="I28" i="1" s="1"/>
  <c r="L28" i="1" s="1"/>
  <c r="D29" i="1"/>
  <c r="F29" i="1" s="1"/>
  <c r="G29" i="1" s="1"/>
  <c r="E29" i="1"/>
  <c r="H29" i="1" s="1"/>
  <c r="I29" i="1" s="1"/>
  <c r="L29" i="1" s="1"/>
  <c r="D30" i="1"/>
  <c r="F30" i="1" s="1"/>
  <c r="G30" i="1" s="1"/>
  <c r="E30" i="1"/>
  <c r="J30" i="1" s="1"/>
  <c r="D31" i="1"/>
  <c r="F31" i="1" s="1"/>
  <c r="G31" i="1" s="1"/>
  <c r="E31" i="1"/>
  <c r="H31" i="1" s="1"/>
  <c r="I31" i="1" s="1"/>
  <c r="L31" i="1" s="1"/>
  <c r="M1049" i="1" l="1"/>
  <c r="N1049" i="1" s="1"/>
  <c r="J1054" i="1"/>
  <c r="H1052" i="1"/>
  <c r="I1052" i="1" s="1"/>
  <c r="L1052" i="1" s="1"/>
  <c r="M1052" i="1" s="1"/>
  <c r="N1052" i="1" s="1"/>
  <c r="J1045" i="1"/>
  <c r="H1043" i="1"/>
  <c r="I1043" i="1" s="1"/>
  <c r="L1043" i="1" s="1"/>
  <c r="M1048" i="1"/>
  <c r="N1048" i="1" s="1"/>
  <c r="M1051" i="1"/>
  <c r="N1051" i="1" s="1"/>
  <c r="M1043" i="1"/>
  <c r="N1043" i="1" s="1"/>
  <c r="M1042" i="1"/>
  <c r="N1042" i="1" s="1"/>
  <c r="H1040" i="1"/>
  <c r="I1040" i="1" s="1"/>
  <c r="L1040" i="1" s="1"/>
  <c r="H1033" i="1"/>
  <c r="I1033" i="1" s="1"/>
  <c r="L1033" i="1" s="1"/>
  <c r="H1032" i="1"/>
  <c r="I1032" i="1" s="1"/>
  <c r="L1032" i="1" s="1"/>
  <c r="M1032" i="1" s="1"/>
  <c r="N1032" i="1" s="1"/>
  <c r="M1040" i="1"/>
  <c r="N1040" i="1" s="1"/>
  <c r="M1039" i="1"/>
  <c r="N1039" i="1" s="1"/>
  <c r="M1029" i="1"/>
  <c r="N1029" i="1" s="1"/>
  <c r="M1028" i="1"/>
  <c r="N1028" i="1" s="1"/>
  <c r="M1024" i="1"/>
  <c r="N1024" i="1" s="1"/>
  <c r="H1024" i="1"/>
  <c r="I1024" i="1" s="1"/>
  <c r="L1024" i="1" s="1"/>
  <c r="H1023" i="1"/>
  <c r="I1023" i="1" s="1"/>
  <c r="L1023" i="1" s="1"/>
  <c r="M1027" i="1"/>
  <c r="N1027" i="1" s="1"/>
  <c r="M1031" i="1"/>
  <c r="N1031" i="1" s="1"/>
  <c r="M1026" i="1"/>
  <c r="N1026" i="1" s="1"/>
  <c r="H1022" i="1"/>
  <c r="I1022" i="1" s="1"/>
  <c r="L1022" i="1" s="1"/>
  <c r="M1021" i="1"/>
  <c r="N1021" i="1" s="1"/>
  <c r="M1012" i="1"/>
  <c r="N1012" i="1" s="1"/>
  <c r="M1018" i="1"/>
  <c r="N1018" i="1" s="1"/>
  <c r="H1013" i="1"/>
  <c r="I1013" i="1" s="1"/>
  <c r="L1013" i="1" s="1"/>
  <c r="J1020" i="1"/>
  <c r="M1020" i="1" s="1"/>
  <c r="N1020" i="1" s="1"/>
  <c r="M1015" i="1"/>
  <c r="N1015" i="1" s="1"/>
  <c r="M1003" i="1"/>
  <c r="N1003" i="1" s="1"/>
  <c r="H1006" i="1"/>
  <c r="I1006" i="1" s="1"/>
  <c r="L1006" i="1" s="1"/>
  <c r="H1005" i="1"/>
  <c r="I1005" i="1" s="1"/>
  <c r="L1005" i="1" s="1"/>
  <c r="M1006" i="1"/>
  <c r="N1006" i="1" s="1"/>
  <c r="M1011" i="1"/>
  <c r="N1011" i="1" s="1"/>
  <c r="M1009" i="1"/>
  <c r="N1009" i="1" s="1"/>
  <c r="H1004" i="1"/>
  <c r="I1004" i="1" s="1"/>
  <c r="L1004" i="1" s="1"/>
  <c r="M1002" i="1"/>
  <c r="N1002" i="1" s="1"/>
  <c r="H997" i="1"/>
  <c r="I997" i="1" s="1"/>
  <c r="L997" i="1" s="1"/>
  <c r="H996" i="1"/>
  <c r="I996" i="1" s="1"/>
  <c r="L996" i="1" s="1"/>
  <c r="M997" i="1"/>
  <c r="N997" i="1" s="1"/>
  <c r="M1000" i="1"/>
  <c r="N1000" i="1" s="1"/>
  <c r="H995" i="1"/>
  <c r="I995" i="1" s="1"/>
  <c r="L995" i="1" s="1"/>
  <c r="M993" i="1"/>
  <c r="N993" i="1" s="1"/>
  <c r="H991" i="1"/>
  <c r="I991" i="1" s="1"/>
  <c r="L991" i="1" s="1"/>
  <c r="H990" i="1"/>
  <c r="I990" i="1" s="1"/>
  <c r="L990" i="1" s="1"/>
  <c r="M990" i="1" s="1"/>
  <c r="N990" i="1" s="1"/>
  <c r="M988" i="1"/>
  <c r="N988" i="1" s="1"/>
  <c r="H985" i="1"/>
  <c r="I985" i="1" s="1"/>
  <c r="L985" i="1" s="1"/>
  <c r="M991" i="1"/>
  <c r="N991" i="1" s="1"/>
  <c r="M984" i="1"/>
  <c r="N984" i="1" s="1"/>
  <c r="M985" i="1"/>
  <c r="N985" i="1" s="1"/>
  <c r="M976" i="1"/>
  <c r="N976" i="1" s="1"/>
  <c r="H979" i="1"/>
  <c r="I979" i="1" s="1"/>
  <c r="L979" i="1" s="1"/>
  <c r="M979" i="1" s="1"/>
  <c r="N979" i="1" s="1"/>
  <c r="H978" i="1"/>
  <c r="I978" i="1" s="1"/>
  <c r="L978" i="1" s="1"/>
  <c r="M982" i="1"/>
  <c r="N982" i="1" s="1"/>
  <c r="H977" i="1"/>
  <c r="I977" i="1" s="1"/>
  <c r="L977" i="1" s="1"/>
  <c r="M975" i="1"/>
  <c r="N975" i="1" s="1"/>
  <c r="M973" i="1"/>
  <c r="N973" i="1" s="1"/>
  <c r="H967" i="1"/>
  <c r="I967" i="1" s="1"/>
  <c r="L967" i="1" s="1"/>
  <c r="M967" i="1" s="1"/>
  <c r="N967" i="1" s="1"/>
  <c r="H970" i="1"/>
  <c r="I970" i="1" s="1"/>
  <c r="L970" i="1" s="1"/>
  <c r="M970" i="1" s="1"/>
  <c r="N970" i="1" s="1"/>
  <c r="H968" i="1"/>
  <c r="I968" i="1" s="1"/>
  <c r="L968" i="1" s="1"/>
  <c r="M968" i="1" s="1"/>
  <c r="N968" i="1" s="1"/>
  <c r="J965" i="1"/>
  <c r="J962" i="1"/>
  <c r="M962" i="1" s="1"/>
  <c r="N962" i="1" s="1"/>
  <c r="M966" i="1"/>
  <c r="N966" i="1" s="1"/>
  <c r="M963" i="1"/>
  <c r="N963" i="1" s="1"/>
  <c r="M954" i="1"/>
  <c r="N954" i="1" s="1"/>
  <c r="H961" i="1"/>
  <c r="I961" i="1" s="1"/>
  <c r="L961" i="1" s="1"/>
  <c r="M961" i="1" s="1"/>
  <c r="N961" i="1" s="1"/>
  <c r="H960" i="1"/>
  <c r="I960" i="1" s="1"/>
  <c r="L960" i="1" s="1"/>
  <c r="M960" i="1" s="1"/>
  <c r="N960" i="1" s="1"/>
  <c r="J956" i="1"/>
  <c r="H952" i="1"/>
  <c r="I952" i="1" s="1"/>
  <c r="L952" i="1" s="1"/>
  <c r="M952" i="1" s="1"/>
  <c r="N952" i="1" s="1"/>
  <c r="J953" i="1"/>
  <c r="M953" i="1" s="1"/>
  <c r="N953" i="1" s="1"/>
  <c r="H951" i="1"/>
  <c r="I951" i="1" s="1"/>
  <c r="L951" i="1" s="1"/>
  <c r="J947" i="1"/>
  <c r="H943" i="1"/>
  <c r="I943" i="1" s="1"/>
  <c r="L943" i="1" s="1"/>
  <c r="M943" i="1" s="1"/>
  <c r="N943" i="1" s="1"/>
  <c r="H942" i="1"/>
  <c r="I942" i="1" s="1"/>
  <c r="L942" i="1" s="1"/>
  <c r="M942" i="1" s="1"/>
  <c r="N942" i="1" s="1"/>
  <c r="J944" i="1"/>
  <c r="M944" i="1" s="1"/>
  <c r="N944" i="1" s="1"/>
  <c r="J936" i="1"/>
  <c r="M934" i="1"/>
  <c r="N934" i="1" s="1"/>
  <c r="H939" i="1"/>
  <c r="I939" i="1" s="1"/>
  <c r="L939" i="1" s="1"/>
  <c r="M939" i="1" s="1"/>
  <c r="N939" i="1" s="1"/>
  <c r="H935" i="1"/>
  <c r="I935" i="1" s="1"/>
  <c r="L935" i="1" s="1"/>
  <c r="M933" i="1"/>
  <c r="N933" i="1" s="1"/>
  <c r="H931" i="1"/>
  <c r="I931" i="1" s="1"/>
  <c r="L931" i="1" s="1"/>
  <c r="H930" i="1"/>
  <c r="I930" i="1" s="1"/>
  <c r="L930" i="1" s="1"/>
  <c r="M930" i="1" s="1"/>
  <c r="N930" i="1" s="1"/>
  <c r="H925" i="1"/>
  <c r="I925" i="1" s="1"/>
  <c r="L925" i="1" s="1"/>
  <c r="M925" i="1" s="1"/>
  <c r="N925" i="1" s="1"/>
  <c r="H922" i="1"/>
  <c r="I922" i="1" s="1"/>
  <c r="L922" i="1" s="1"/>
  <c r="M931" i="1"/>
  <c r="N931" i="1" s="1"/>
  <c r="J927" i="1"/>
  <c r="M924" i="1"/>
  <c r="N924" i="1" s="1"/>
  <c r="H928" i="1"/>
  <c r="I928" i="1" s="1"/>
  <c r="L928" i="1" s="1"/>
  <c r="M928" i="1" s="1"/>
  <c r="N928" i="1" s="1"/>
  <c r="H926" i="1"/>
  <c r="I926" i="1" s="1"/>
  <c r="L926" i="1" s="1"/>
  <c r="M916" i="1"/>
  <c r="N916" i="1" s="1"/>
  <c r="H919" i="1"/>
  <c r="I919" i="1" s="1"/>
  <c r="L919" i="1" s="1"/>
  <c r="M919" i="1" s="1"/>
  <c r="N919" i="1" s="1"/>
  <c r="H917" i="1"/>
  <c r="I917" i="1" s="1"/>
  <c r="L917" i="1" s="1"/>
  <c r="H920" i="1"/>
  <c r="I920" i="1" s="1"/>
  <c r="L920" i="1" s="1"/>
  <c r="M915" i="1"/>
  <c r="N915" i="1" s="1"/>
  <c r="M910" i="1"/>
  <c r="N910" i="1" s="1"/>
  <c r="H911" i="1"/>
  <c r="I911" i="1" s="1"/>
  <c r="L911" i="1" s="1"/>
  <c r="J902" i="1"/>
  <c r="M909" i="1"/>
  <c r="N909" i="1" s="1"/>
  <c r="J905" i="1"/>
  <c r="M905" i="1" s="1"/>
  <c r="N905" i="1" s="1"/>
  <c r="M897" i="1"/>
  <c r="N897" i="1" s="1"/>
  <c r="H899" i="1"/>
  <c r="I899" i="1" s="1"/>
  <c r="L899" i="1" s="1"/>
  <c r="H889" i="1"/>
  <c r="I889" i="1" s="1"/>
  <c r="L889" i="1" s="1"/>
  <c r="H888" i="1"/>
  <c r="I888" i="1" s="1"/>
  <c r="L888" i="1" s="1"/>
  <c r="M888" i="1" s="1"/>
  <c r="N888" i="1" s="1"/>
  <c r="J884" i="1"/>
  <c r="H876" i="1"/>
  <c r="I876" i="1" s="1"/>
  <c r="L876" i="1" s="1"/>
  <c r="J875" i="1"/>
  <c r="J878" i="1"/>
  <c r="J874" i="1"/>
  <c r="J865" i="1"/>
  <c r="M869" i="1"/>
  <c r="N869" i="1" s="1"/>
  <c r="J868" i="1"/>
  <c r="M868" i="1" s="1"/>
  <c r="N868" i="1" s="1"/>
  <c r="H863" i="1"/>
  <c r="I863" i="1" s="1"/>
  <c r="L863" i="1" s="1"/>
  <c r="M878" i="1"/>
  <c r="N878" i="1" s="1"/>
  <c r="M863" i="1"/>
  <c r="N863" i="1" s="1"/>
  <c r="M902" i="1"/>
  <c r="N902" i="1" s="1"/>
  <c r="M880" i="1"/>
  <c r="N880" i="1" s="1"/>
  <c r="M872" i="1"/>
  <c r="N872" i="1" s="1"/>
  <c r="M857" i="1"/>
  <c r="N857" i="1" s="1"/>
  <c r="M851" i="1"/>
  <c r="N851" i="1" s="1"/>
  <c r="J824" i="1"/>
  <c r="M824" i="1" s="1"/>
  <c r="N824" i="1" s="1"/>
  <c r="J820" i="1"/>
  <c r="J907" i="1"/>
  <c r="M907" i="1" s="1"/>
  <c r="N907" i="1" s="1"/>
  <c r="H903" i="1"/>
  <c r="I903" i="1" s="1"/>
  <c r="L903" i="1" s="1"/>
  <c r="M903" i="1" s="1"/>
  <c r="N903" i="1" s="1"/>
  <c r="J901" i="1"/>
  <c r="M899" i="1"/>
  <c r="N899" i="1" s="1"/>
  <c r="H894" i="1"/>
  <c r="I894" i="1" s="1"/>
  <c r="L894" i="1" s="1"/>
  <c r="M894" i="1" s="1"/>
  <c r="N894" i="1" s="1"/>
  <c r="H891" i="1"/>
  <c r="I891" i="1" s="1"/>
  <c r="L891" i="1" s="1"/>
  <c r="H890" i="1"/>
  <c r="I890" i="1" s="1"/>
  <c r="L890" i="1" s="1"/>
  <c r="H885" i="1"/>
  <c r="I885" i="1" s="1"/>
  <c r="L885" i="1" s="1"/>
  <c r="M885" i="1" s="1"/>
  <c r="N885" i="1" s="1"/>
  <c r="H882" i="1"/>
  <c r="I882" i="1" s="1"/>
  <c r="L882" i="1" s="1"/>
  <c r="M882" i="1" s="1"/>
  <c r="N882" i="1" s="1"/>
  <c r="H881" i="1"/>
  <c r="I881" i="1" s="1"/>
  <c r="L881" i="1" s="1"/>
  <c r="M881" i="1" s="1"/>
  <c r="N881" i="1" s="1"/>
  <c r="J871" i="1"/>
  <c r="M871" i="1" s="1"/>
  <c r="N871" i="1" s="1"/>
  <c r="H866" i="1"/>
  <c r="I866" i="1" s="1"/>
  <c r="L866" i="1" s="1"/>
  <c r="M866" i="1" s="1"/>
  <c r="N866" i="1" s="1"/>
  <c r="J862" i="1"/>
  <c r="M901" i="1"/>
  <c r="N901" i="1" s="1"/>
  <c r="M893" i="1"/>
  <c r="N893" i="1" s="1"/>
  <c r="M884" i="1"/>
  <c r="N884" i="1" s="1"/>
  <c r="M876" i="1"/>
  <c r="N876" i="1" s="1"/>
  <c r="J830" i="1"/>
  <c r="J829" i="1"/>
  <c r="M898" i="1"/>
  <c r="N898" i="1" s="1"/>
  <c r="H895" i="1"/>
  <c r="I895" i="1" s="1"/>
  <c r="L895" i="1" s="1"/>
  <c r="H886" i="1"/>
  <c r="I886" i="1" s="1"/>
  <c r="L886" i="1" s="1"/>
  <c r="M875" i="1"/>
  <c r="N875" i="1" s="1"/>
  <c r="M874" i="1"/>
  <c r="N874" i="1" s="1"/>
  <c r="M865" i="1"/>
  <c r="N865" i="1" s="1"/>
  <c r="H860" i="1"/>
  <c r="I860" i="1" s="1"/>
  <c r="L860" i="1" s="1"/>
  <c r="M848" i="1"/>
  <c r="N848" i="1" s="1"/>
  <c r="J847" i="1"/>
  <c r="M847" i="1"/>
  <c r="N847" i="1" s="1"/>
  <c r="M845" i="1"/>
  <c r="N845" i="1" s="1"/>
  <c r="J850" i="1"/>
  <c r="M850" i="1" s="1"/>
  <c r="N850" i="1" s="1"/>
  <c r="M860" i="1"/>
  <c r="N860" i="1" s="1"/>
  <c r="M856" i="1"/>
  <c r="N856" i="1" s="1"/>
  <c r="J859" i="1"/>
  <c r="M859" i="1" s="1"/>
  <c r="N859" i="1" s="1"/>
  <c r="H854" i="1"/>
  <c r="I854" i="1" s="1"/>
  <c r="L854" i="1" s="1"/>
  <c r="M854" i="1" s="1"/>
  <c r="N854" i="1" s="1"/>
  <c r="M1035" i="1"/>
  <c r="N1035" i="1" s="1"/>
  <c r="M1033" i="1"/>
  <c r="N1033" i="1" s="1"/>
  <c r="M1055" i="1"/>
  <c r="N1055" i="1" s="1"/>
  <c r="M1054" i="1"/>
  <c r="N1054" i="1" s="1"/>
  <c r="M1046" i="1"/>
  <c r="N1046" i="1" s="1"/>
  <c r="M1045" i="1"/>
  <c r="N1045" i="1" s="1"/>
  <c r="M1037" i="1"/>
  <c r="N1037" i="1" s="1"/>
  <c r="M1036" i="1"/>
  <c r="N1036" i="1" s="1"/>
  <c r="H1053" i="1"/>
  <c r="I1053" i="1" s="1"/>
  <c r="L1053" i="1" s="1"/>
  <c r="M1053" i="1" s="1"/>
  <c r="N1053" i="1" s="1"/>
  <c r="H1041" i="1"/>
  <c r="I1041" i="1" s="1"/>
  <c r="L1041" i="1" s="1"/>
  <c r="M1041" i="1" s="1"/>
  <c r="N1041" i="1" s="1"/>
  <c r="H1038" i="1"/>
  <c r="I1038" i="1" s="1"/>
  <c r="L1038" i="1" s="1"/>
  <c r="M1038" i="1" s="1"/>
  <c r="N1038" i="1" s="1"/>
  <c r="M1025" i="1"/>
  <c r="N1025" i="1" s="1"/>
  <c r="M999" i="1"/>
  <c r="N999" i="1" s="1"/>
  <c r="M981" i="1"/>
  <c r="N981" i="1" s="1"/>
  <c r="M972" i="1"/>
  <c r="N972" i="1" s="1"/>
  <c r="M921" i="1"/>
  <c r="N921" i="1" s="1"/>
  <c r="M920" i="1"/>
  <c r="N920" i="1" s="1"/>
  <c r="J1050" i="1"/>
  <c r="M1050" i="1" s="1"/>
  <c r="N1050" i="1" s="1"/>
  <c r="J1047" i="1"/>
  <c r="M1047" i="1" s="1"/>
  <c r="N1047" i="1" s="1"/>
  <c r="J1044" i="1"/>
  <c r="M1044" i="1" s="1"/>
  <c r="N1044" i="1" s="1"/>
  <c r="J1035" i="1"/>
  <c r="H1034" i="1"/>
  <c r="I1034" i="1" s="1"/>
  <c r="L1034" i="1" s="1"/>
  <c r="M1034" i="1" s="1"/>
  <c r="N1034" i="1" s="1"/>
  <c r="H1030" i="1"/>
  <c r="I1030" i="1" s="1"/>
  <c r="L1030" i="1" s="1"/>
  <c r="M1030" i="1" s="1"/>
  <c r="N1030" i="1" s="1"/>
  <c r="H1016" i="1"/>
  <c r="I1016" i="1" s="1"/>
  <c r="L1016" i="1" s="1"/>
  <c r="M1016" i="1" s="1"/>
  <c r="N1016" i="1" s="1"/>
  <c r="H1007" i="1"/>
  <c r="I1007" i="1" s="1"/>
  <c r="L1007" i="1" s="1"/>
  <c r="M1007" i="1" s="1"/>
  <c r="N1007" i="1" s="1"/>
  <c r="H998" i="1"/>
  <c r="I998" i="1" s="1"/>
  <c r="L998" i="1" s="1"/>
  <c r="M998" i="1" s="1"/>
  <c r="N998" i="1" s="1"/>
  <c r="H989" i="1"/>
  <c r="I989" i="1" s="1"/>
  <c r="L989" i="1" s="1"/>
  <c r="M989" i="1" s="1"/>
  <c r="N989" i="1" s="1"/>
  <c r="H980" i="1"/>
  <c r="I980" i="1" s="1"/>
  <c r="L980" i="1" s="1"/>
  <c r="M980" i="1" s="1"/>
  <c r="N980" i="1" s="1"/>
  <c r="M974" i="1"/>
  <c r="N974" i="1" s="1"/>
  <c r="H971" i="1"/>
  <c r="I971" i="1" s="1"/>
  <c r="L971" i="1" s="1"/>
  <c r="M971" i="1" s="1"/>
  <c r="N971" i="1" s="1"/>
  <c r="M957" i="1"/>
  <c r="N957" i="1" s="1"/>
  <c r="M948" i="1"/>
  <c r="N948" i="1" s="1"/>
  <c r="M938" i="1"/>
  <c r="N938" i="1" s="1"/>
  <c r="J932" i="1"/>
  <c r="M932" i="1" s="1"/>
  <c r="N932" i="1" s="1"/>
  <c r="H932" i="1"/>
  <c r="I932" i="1" s="1"/>
  <c r="L932" i="1" s="1"/>
  <c r="M927" i="1"/>
  <c r="N927" i="1" s="1"/>
  <c r="M922" i="1"/>
  <c r="N922" i="1" s="1"/>
  <c r="M912" i="1"/>
  <c r="N912" i="1" s="1"/>
  <c r="M911" i="1"/>
  <c r="N911" i="1" s="1"/>
  <c r="M891" i="1"/>
  <c r="N891" i="1" s="1"/>
  <c r="M1017" i="1"/>
  <c r="N1017" i="1" s="1"/>
  <c r="M1008" i="1"/>
  <c r="N1008" i="1" s="1"/>
  <c r="M936" i="1"/>
  <c r="N936" i="1" s="1"/>
  <c r="J914" i="1"/>
  <c r="H914" i="1"/>
  <c r="I914" i="1" s="1"/>
  <c r="L914" i="1" s="1"/>
  <c r="M1023" i="1"/>
  <c r="N1023" i="1" s="1"/>
  <c r="M1022" i="1"/>
  <c r="N1022" i="1" s="1"/>
  <c r="H1019" i="1"/>
  <c r="I1019" i="1" s="1"/>
  <c r="L1019" i="1" s="1"/>
  <c r="M1019" i="1" s="1"/>
  <c r="N1019" i="1" s="1"/>
  <c r="M1014" i="1"/>
  <c r="N1014" i="1" s="1"/>
  <c r="M1013" i="1"/>
  <c r="N1013" i="1" s="1"/>
  <c r="H1010" i="1"/>
  <c r="I1010" i="1" s="1"/>
  <c r="L1010" i="1" s="1"/>
  <c r="M1010" i="1" s="1"/>
  <c r="N1010" i="1" s="1"/>
  <c r="M1005" i="1"/>
  <c r="N1005" i="1" s="1"/>
  <c r="M1004" i="1"/>
  <c r="N1004" i="1" s="1"/>
  <c r="H1001" i="1"/>
  <c r="I1001" i="1" s="1"/>
  <c r="L1001" i="1" s="1"/>
  <c r="M1001" i="1" s="1"/>
  <c r="N1001" i="1" s="1"/>
  <c r="M996" i="1"/>
  <c r="N996" i="1" s="1"/>
  <c r="M995" i="1"/>
  <c r="N995" i="1" s="1"/>
  <c r="H992" i="1"/>
  <c r="I992" i="1" s="1"/>
  <c r="L992" i="1" s="1"/>
  <c r="M992" i="1" s="1"/>
  <c r="N992" i="1" s="1"/>
  <c r="M987" i="1"/>
  <c r="N987" i="1" s="1"/>
  <c r="M986" i="1"/>
  <c r="N986" i="1" s="1"/>
  <c r="H983" i="1"/>
  <c r="I983" i="1" s="1"/>
  <c r="L983" i="1" s="1"/>
  <c r="M983" i="1" s="1"/>
  <c r="N983" i="1" s="1"/>
  <c r="M978" i="1"/>
  <c r="N978" i="1" s="1"/>
  <c r="M977" i="1"/>
  <c r="N977" i="1" s="1"/>
  <c r="H974" i="1"/>
  <c r="I974" i="1" s="1"/>
  <c r="L974" i="1" s="1"/>
  <c r="M969" i="1"/>
  <c r="N969" i="1" s="1"/>
  <c r="M965" i="1"/>
  <c r="N965" i="1" s="1"/>
  <c r="J964" i="1"/>
  <c r="H964" i="1"/>
  <c r="I964" i="1" s="1"/>
  <c r="L964" i="1" s="1"/>
  <c r="J959" i="1"/>
  <c r="M959" i="1" s="1"/>
  <c r="N959" i="1" s="1"/>
  <c r="M956" i="1"/>
  <c r="N956" i="1" s="1"/>
  <c r="J955" i="1"/>
  <c r="H955" i="1"/>
  <c r="I955" i="1" s="1"/>
  <c r="L955" i="1" s="1"/>
  <c r="M951" i="1"/>
  <c r="N951" i="1" s="1"/>
  <c r="J950" i="1"/>
  <c r="M950" i="1" s="1"/>
  <c r="N950" i="1" s="1"/>
  <c r="M947" i="1"/>
  <c r="N947" i="1" s="1"/>
  <c r="J946" i="1"/>
  <c r="M946" i="1" s="1"/>
  <c r="N946" i="1" s="1"/>
  <c r="H946" i="1"/>
  <c r="I946" i="1" s="1"/>
  <c r="L946" i="1" s="1"/>
  <c r="J941" i="1"/>
  <c r="M941" i="1" s="1"/>
  <c r="N941" i="1" s="1"/>
  <c r="M940" i="1"/>
  <c r="N940" i="1" s="1"/>
  <c r="M929" i="1"/>
  <c r="N929" i="1" s="1"/>
  <c r="J923" i="1"/>
  <c r="H923" i="1"/>
  <c r="I923" i="1" s="1"/>
  <c r="L923" i="1" s="1"/>
  <c r="M918" i="1"/>
  <c r="N918" i="1" s="1"/>
  <c r="M913" i="1"/>
  <c r="N913" i="1" s="1"/>
  <c r="M896" i="1"/>
  <c r="N896" i="1" s="1"/>
  <c r="J906" i="1"/>
  <c r="M906" i="1" s="1"/>
  <c r="N906" i="1" s="1"/>
  <c r="H906" i="1"/>
  <c r="I906" i="1" s="1"/>
  <c r="L906" i="1" s="1"/>
  <c r="J892" i="1"/>
  <c r="H892" i="1"/>
  <c r="I892" i="1" s="1"/>
  <c r="L892" i="1" s="1"/>
  <c r="M887" i="1"/>
  <c r="N887" i="1" s="1"/>
  <c r="H958" i="1"/>
  <c r="I958" i="1" s="1"/>
  <c r="L958" i="1" s="1"/>
  <c r="M958" i="1" s="1"/>
  <c r="N958" i="1" s="1"/>
  <c r="H949" i="1"/>
  <c r="I949" i="1" s="1"/>
  <c r="L949" i="1" s="1"/>
  <c r="M949" i="1" s="1"/>
  <c r="N949" i="1" s="1"/>
  <c r="M935" i="1"/>
  <c r="N935" i="1" s="1"/>
  <c r="M926" i="1"/>
  <c r="N926" i="1" s="1"/>
  <c r="M917" i="1"/>
  <c r="N917" i="1" s="1"/>
  <c r="M908" i="1"/>
  <c r="N908" i="1" s="1"/>
  <c r="M904" i="1"/>
  <c r="N904" i="1" s="1"/>
  <c r="M890" i="1"/>
  <c r="N890" i="1" s="1"/>
  <c r="M889" i="1"/>
  <c r="N889" i="1" s="1"/>
  <c r="J883" i="1"/>
  <c r="H883" i="1"/>
  <c r="I883" i="1" s="1"/>
  <c r="L883" i="1" s="1"/>
  <c r="J879" i="1"/>
  <c r="H879" i="1"/>
  <c r="I879" i="1" s="1"/>
  <c r="L879" i="1" s="1"/>
  <c r="J870" i="1"/>
  <c r="H870" i="1"/>
  <c r="I870" i="1" s="1"/>
  <c r="L870" i="1" s="1"/>
  <c r="J846" i="1"/>
  <c r="H846" i="1"/>
  <c r="I846" i="1" s="1"/>
  <c r="L846" i="1" s="1"/>
  <c r="M846" i="1" s="1"/>
  <c r="N846" i="1" s="1"/>
  <c r="H900" i="1"/>
  <c r="I900" i="1" s="1"/>
  <c r="L900" i="1" s="1"/>
  <c r="M900" i="1" s="1"/>
  <c r="N900" i="1" s="1"/>
  <c r="M895" i="1"/>
  <c r="N895" i="1" s="1"/>
  <c r="M886" i="1"/>
  <c r="N886" i="1" s="1"/>
  <c r="M877" i="1"/>
  <c r="N877" i="1" s="1"/>
  <c r="M862" i="1"/>
  <c r="N862" i="1" s="1"/>
  <c r="M853" i="1"/>
  <c r="N853" i="1" s="1"/>
  <c r="H873" i="1"/>
  <c r="I873" i="1" s="1"/>
  <c r="L873" i="1" s="1"/>
  <c r="M873" i="1" s="1"/>
  <c r="N873" i="1" s="1"/>
  <c r="H867" i="1"/>
  <c r="I867" i="1" s="1"/>
  <c r="L867" i="1" s="1"/>
  <c r="M867" i="1" s="1"/>
  <c r="N867" i="1" s="1"/>
  <c r="H864" i="1"/>
  <c r="I864" i="1" s="1"/>
  <c r="L864" i="1" s="1"/>
  <c r="M864" i="1" s="1"/>
  <c r="N864" i="1" s="1"/>
  <c r="H861" i="1"/>
  <c r="I861" i="1" s="1"/>
  <c r="L861" i="1" s="1"/>
  <c r="M861" i="1" s="1"/>
  <c r="N861" i="1" s="1"/>
  <c r="H858" i="1"/>
  <c r="I858" i="1" s="1"/>
  <c r="L858" i="1" s="1"/>
  <c r="M858" i="1" s="1"/>
  <c r="N858" i="1" s="1"/>
  <c r="H855" i="1"/>
  <c r="I855" i="1" s="1"/>
  <c r="L855" i="1" s="1"/>
  <c r="M855" i="1" s="1"/>
  <c r="N855" i="1" s="1"/>
  <c r="H852" i="1"/>
  <c r="I852" i="1" s="1"/>
  <c r="L852" i="1" s="1"/>
  <c r="M852" i="1" s="1"/>
  <c r="N852" i="1" s="1"/>
  <c r="H849" i="1"/>
  <c r="I849" i="1" s="1"/>
  <c r="L849" i="1" s="1"/>
  <c r="M849" i="1" s="1"/>
  <c r="N849" i="1" s="1"/>
  <c r="J842" i="1"/>
  <c r="J839" i="1"/>
  <c r="J833" i="1"/>
  <c r="M833" i="1" s="1"/>
  <c r="N833" i="1" s="1"/>
  <c r="J838" i="1"/>
  <c r="M838" i="1" s="1"/>
  <c r="N838" i="1" s="1"/>
  <c r="J821" i="1"/>
  <c r="M821" i="1" s="1"/>
  <c r="N821" i="1" s="1"/>
  <c r="J812" i="1"/>
  <c r="M812" i="1" s="1"/>
  <c r="N812" i="1" s="1"/>
  <c r="J799" i="1"/>
  <c r="J794" i="1"/>
  <c r="J782" i="1"/>
  <c r="J763" i="1"/>
  <c r="H762" i="1"/>
  <c r="I762" i="1" s="1"/>
  <c r="L762" i="1" s="1"/>
  <c r="H749" i="1"/>
  <c r="I749" i="1" s="1"/>
  <c r="L749" i="1" s="1"/>
  <c r="M749" i="1" s="1"/>
  <c r="N749" i="1" s="1"/>
  <c r="H748" i="1"/>
  <c r="I748" i="1" s="1"/>
  <c r="L748" i="1" s="1"/>
  <c r="H747" i="1"/>
  <c r="I747" i="1" s="1"/>
  <c r="L747" i="1" s="1"/>
  <c r="M747" i="1" s="1"/>
  <c r="N747" i="1" s="1"/>
  <c r="J746" i="1"/>
  <c r="J743" i="1"/>
  <c r="J751" i="1"/>
  <c r="M751" i="1" s="1"/>
  <c r="N751" i="1" s="1"/>
  <c r="J742" i="1"/>
  <c r="J737" i="1"/>
  <c r="J734" i="1"/>
  <c r="J710" i="1"/>
  <c r="J691" i="1"/>
  <c r="J689" i="1"/>
  <c r="M689" i="1" s="1"/>
  <c r="N689" i="1" s="1"/>
  <c r="H685" i="1"/>
  <c r="I685" i="1" s="1"/>
  <c r="L685" i="1" s="1"/>
  <c r="M685" i="1" s="1"/>
  <c r="N685" i="1" s="1"/>
  <c r="J658" i="1"/>
  <c r="H645" i="1"/>
  <c r="I645" i="1" s="1"/>
  <c r="L645" i="1" s="1"/>
  <c r="J618" i="1"/>
  <c r="H617" i="1"/>
  <c r="I617" i="1" s="1"/>
  <c r="L617" i="1" s="1"/>
  <c r="M606" i="1"/>
  <c r="N606" i="1" s="1"/>
  <c r="J596" i="1"/>
  <c r="J594" i="1"/>
  <c r="M594" i="1" s="1"/>
  <c r="N594" i="1" s="1"/>
  <c r="J591" i="1"/>
  <c r="H590" i="1"/>
  <c r="I590" i="1" s="1"/>
  <c r="L590" i="1" s="1"/>
  <c r="J588" i="1"/>
  <c r="M588" i="1" s="1"/>
  <c r="N588" i="1" s="1"/>
  <c r="H579" i="1"/>
  <c r="I579" i="1" s="1"/>
  <c r="L579" i="1" s="1"/>
  <c r="J578" i="1"/>
  <c r="J576" i="1"/>
  <c r="H581" i="1"/>
  <c r="I581" i="1" s="1"/>
  <c r="L581" i="1" s="1"/>
  <c r="H570" i="1"/>
  <c r="I570" i="1" s="1"/>
  <c r="L570" i="1" s="1"/>
  <c r="J569" i="1"/>
  <c r="J567" i="1"/>
  <c r="M567" i="1" s="1"/>
  <c r="N567" i="1" s="1"/>
  <c r="J564" i="1"/>
  <c r="H563" i="1"/>
  <c r="I563" i="1" s="1"/>
  <c r="L563" i="1" s="1"/>
  <c r="M563" i="1" s="1"/>
  <c r="N563" i="1" s="1"/>
  <c r="J558" i="1"/>
  <c r="J543" i="1"/>
  <c r="J542" i="1"/>
  <c r="H529" i="1"/>
  <c r="I529" i="1" s="1"/>
  <c r="L529" i="1" s="1"/>
  <c r="J522" i="1"/>
  <c r="J513" i="1"/>
  <c r="J521" i="1"/>
  <c r="H520" i="1"/>
  <c r="I520" i="1" s="1"/>
  <c r="L520" i="1" s="1"/>
  <c r="J512" i="1"/>
  <c r="J492" i="1"/>
  <c r="H491" i="1"/>
  <c r="I491" i="1" s="1"/>
  <c r="L491" i="1" s="1"/>
  <c r="J483" i="1"/>
  <c r="M483" i="1"/>
  <c r="N483" i="1" s="1"/>
  <c r="H485" i="1"/>
  <c r="I485" i="1" s="1"/>
  <c r="L485" i="1" s="1"/>
  <c r="J477" i="1"/>
  <c r="H476" i="1"/>
  <c r="I476" i="1" s="1"/>
  <c r="L476" i="1" s="1"/>
  <c r="H471" i="1"/>
  <c r="I471" i="1" s="1"/>
  <c r="L471" i="1" s="1"/>
  <c r="J773" i="1"/>
  <c r="M773" i="1" s="1"/>
  <c r="N773" i="1" s="1"/>
  <c r="J719" i="1"/>
  <c r="J666" i="1"/>
  <c r="M666" i="1" s="1"/>
  <c r="N666" i="1" s="1"/>
  <c r="H666" i="1"/>
  <c r="I666" i="1" s="1"/>
  <c r="L666" i="1" s="1"/>
  <c r="H587" i="1"/>
  <c r="I587" i="1" s="1"/>
  <c r="L587" i="1" s="1"/>
  <c r="J587" i="1"/>
  <c r="M587" i="1" s="1"/>
  <c r="N587" i="1" s="1"/>
  <c r="J523" i="1"/>
  <c r="H523" i="1"/>
  <c r="I523" i="1" s="1"/>
  <c r="L523" i="1" s="1"/>
  <c r="M523" i="1" s="1"/>
  <c r="N523" i="1" s="1"/>
  <c r="H518" i="1"/>
  <c r="I518" i="1" s="1"/>
  <c r="L518" i="1" s="1"/>
  <c r="J518" i="1"/>
  <c r="J502" i="1"/>
  <c r="H502" i="1"/>
  <c r="I502" i="1" s="1"/>
  <c r="L502" i="1" s="1"/>
  <c r="J496" i="1"/>
  <c r="H496" i="1"/>
  <c r="I496" i="1" s="1"/>
  <c r="L496" i="1" s="1"/>
  <c r="H455" i="1"/>
  <c r="I455" i="1" s="1"/>
  <c r="L455" i="1" s="1"/>
  <c r="J455" i="1"/>
  <c r="J384" i="1"/>
  <c r="H384" i="1"/>
  <c r="I384" i="1" s="1"/>
  <c r="L384" i="1" s="1"/>
  <c r="H379" i="1"/>
  <c r="I379" i="1" s="1"/>
  <c r="L379" i="1" s="1"/>
  <c r="J379" i="1"/>
  <c r="J23" i="1"/>
  <c r="H12" i="1"/>
  <c r="I12" i="1" s="1"/>
  <c r="L12" i="1" s="1"/>
  <c r="J124" i="1"/>
  <c r="H107" i="1"/>
  <c r="I107" i="1" s="1"/>
  <c r="L107" i="1" s="1"/>
  <c r="J101" i="1"/>
  <c r="J100" i="1"/>
  <c r="J83" i="1"/>
  <c r="J55" i="1"/>
  <c r="J191" i="1"/>
  <c r="J149" i="1"/>
  <c r="J147" i="1"/>
  <c r="M839" i="1"/>
  <c r="N839" i="1" s="1"/>
  <c r="M830" i="1"/>
  <c r="N830" i="1" s="1"/>
  <c r="M803" i="1"/>
  <c r="N803" i="1" s="1"/>
  <c r="J793" i="1"/>
  <c r="J791" i="1"/>
  <c r="M791" i="1" s="1"/>
  <c r="N791" i="1" s="1"/>
  <c r="H788" i="1"/>
  <c r="I788" i="1" s="1"/>
  <c r="L788" i="1" s="1"/>
  <c r="M788" i="1" s="1"/>
  <c r="N788" i="1" s="1"/>
  <c r="H787" i="1"/>
  <c r="I787" i="1" s="1"/>
  <c r="L787" i="1" s="1"/>
  <c r="H786" i="1"/>
  <c r="I786" i="1" s="1"/>
  <c r="L786" i="1" s="1"/>
  <c r="J785" i="1"/>
  <c r="M782" i="1"/>
  <c r="N782" i="1" s="1"/>
  <c r="H780" i="1"/>
  <c r="I780" i="1" s="1"/>
  <c r="L780" i="1" s="1"/>
  <c r="J766" i="1"/>
  <c r="J764" i="1"/>
  <c r="H761" i="1"/>
  <c r="I761" i="1" s="1"/>
  <c r="L761" i="1" s="1"/>
  <c r="M761" i="1" s="1"/>
  <c r="N761" i="1" s="1"/>
  <c r="H760" i="1"/>
  <c r="I760" i="1" s="1"/>
  <c r="L760" i="1" s="1"/>
  <c r="H759" i="1"/>
  <c r="I759" i="1" s="1"/>
  <c r="L759" i="1" s="1"/>
  <c r="J758" i="1"/>
  <c r="M758" i="1" s="1"/>
  <c r="N758" i="1" s="1"/>
  <c r="M755" i="1"/>
  <c r="N755" i="1" s="1"/>
  <c r="H753" i="1"/>
  <c r="I753" i="1" s="1"/>
  <c r="L753" i="1" s="1"/>
  <c r="M743" i="1"/>
  <c r="N743" i="1" s="1"/>
  <c r="H741" i="1"/>
  <c r="I741" i="1" s="1"/>
  <c r="L741" i="1" s="1"/>
  <c r="H731" i="1"/>
  <c r="I731" i="1" s="1"/>
  <c r="L731" i="1" s="1"/>
  <c r="M731" i="1" s="1"/>
  <c r="N731" i="1" s="1"/>
  <c r="H730" i="1"/>
  <c r="I730" i="1" s="1"/>
  <c r="L730" i="1" s="1"/>
  <c r="M730" i="1" s="1"/>
  <c r="N730" i="1" s="1"/>
  <c r="J728" i="1"/>
  <c r="H713" i="1"/>
  <c r="I713" i="1" s="1"/>
  <c r="L713" i="1" s="1"/>
  <c r="H712" i="1"/>
  <c r="I712" i="1" s="1"/>
  <c r="L712" i="1" s="1"/>
  <c r="M712" i="1" s="1"/>
  <c r="N712" i="1" s="1"/>
  <c r="J707" i="1"/>
  <c r="J704" i="1"/>
  <c r="H704" i="1"/>
  <c r="I704" i="1" s="1"/>
  <c r="L704" i="1" s="1"/>
  <c r="M704" i="1" s="1"/>
  <c r="N704" i="1" s="1"/>
  <c r="H692" i="1"/>
  <c r="I692" i="1" s="1"/>
  <c r="L692" i="1" s="1"/>
  <c r="J692" i="1"/>
  <c r="J683" i="1"/>
  <c r="H682" i="1"/>
  <c r="I682" i="1" s="1"/>
  <c r="L682" i="1" s="1"/>
  <c r="M682" i="1" s="1"/>
  <c r="N682" i="1" s="1"/>
  <c r="H673" i="1"/>
  <c r="I673" i="1" s="1"/>
  <c r="L673" i="1" s="1"/>
  <c r="J673" i="1"/>
  <c r="J667" i="1"/>
  <c r="M667" i="1" s="1"/>
  <c r="N667" i="1" s="1"/>
  <c r="H667" i="1"/>
  <c r="I667" i="1" s="1"/>
  <c r="L667" i="1" s="1"/>
  <c r="H655" i="1"/>
  <c r="I655" i="1" s="1"/>
  <c r="L655" i="1" s="1"/>
  <c r="J655" i="1"/>
  <c r="M655" i="1" s="1"/>
  <c r="N655" i="1" s="1"/>
  <c r="H649" i="1"/>
  <c r="I649" i="1" s="1"/>
  <c r="L649" i="1" s="1"/>
  <c r="M649" i="1" s="1"/>
  <c r="N649" i="1" s="1"/>
  <c r="J649" i="1"/>
  <c r="H646" i="1"/>
  <c r="I646" i="1" s="1"/>
  <c r="L646" i="1" s="1"/>
  <c r="M646" i="1" s="1"/>
  <c r="N646" i="1" s="1"/>
  <c r="J646" i="1"/>
  <c r="H633" i="1"/>
  <c r="I633" i="1" s="1"/>
  <c r="L633" i="1" s="1"/>
  <c r="M633" i="1" s="1"/>
  <c r="N633" i="1" s="1"/>
  <c r="J633" i="1"/>
  <c r="M621" i="1"/>
  <c r="N621" i="1" s="1"/>
  <c r="J599" i="1"/>
  <c r="M599" i="1" s="1"/>
  <c r="N599" i="1" s="1"/>
  <c r="H599" i="1"/>
  <c r="I599" i="1" s="1"/>
  <c r="L599" i="1" s="1"/>
  <c r="H585" i="1"/>
  <c r="I585" i="1" s="1"/>
  <c r="L585" i="1" s="1"/>
  <c r="M585" i="1" s="1"/>
  <c r="N585" i="1" s="1"/>
  <c r="J585" i="1"/>
  <c r="M579" i="1"/>
  <c r="N579" i="1" s="1"/>
  <c r="J545" i="1"/>
  <c r="H545" i="1"/>
  <c r="I545" i="1" s="1"/>
  <c r="L545" i="1" s="1"/>
  <c r="M545" i="1" s="1"/>
  <c r="N545" i="1" s="1"/>
  <c r="H519" i="1"/>
  <c r="I519" i="1" s="1"/>
  <c r="L519" i="1" s="1"/>
  <c r="J519" i="1"/>
  <c r="J500" i="1"/>
  <c r="H500" i="1"/>
  <c r="I500" i="1" s="1"/>
  <c r="L500" i="1" s="1"/>
  <c r="H480" i="1"/>
  <c r="I480" i="1" s="1"/>
  <c r="L480" i="1" s="1"/>
  <c r="J480" i="1"/>
  <c r="H449" i="1"/>
  <c r="I449" i="1" s="1"/>
  <c r="L449" i="1" s="1"/>
  <c r="J449" i="1"/>
  <c r="J800" i="1"/>
  <c r="M800" i="1" s="1"/>
  <c r="N800" i="1" s="1"/>
  <c r="M764" i="1"/>
  <c r="N764" i="1" s="1"/>
  <c r="M725" i="1"/>
  <c r="N725" i="1" s="1"/>
  <c r="J703" i="1"/>
  <c r="H703" i="1"/>
  <c r="I703" i="1" s="1"/>
  <c r="L703" i="1" s="1"/>
  <c r="H651" i="1"/>
  <c r="I651" i="1" s="1"/>
  <c r="L651" i="1" s="1"/>
  <c r="J651" i="1"/>
  <c r="J632" i="1"/>
  <c r="H632" i="1"/>
  <c r="I632" i="1" s="1"/>
  <c r="L632" i="1" s="1"/>
  <c r="H612" i="1"/>
  <c r="I612" i="1" s="1"/>
  <c r="L612" i="1" s="1"/>
  <c r="J612" i="1"/>
  <c r="M612" i="1" s="1"/>
  <c r="N612" i="1" s="1"/>
  <c r="H552" i="1"/>
  <c r="I552" i="1" s="1"/>
  <c r="L552" i="1" s="1"/>
  <c r="J552" i="1"/>
  <c r="J514" i="1"/>
  <c r="H514" i="1"/>
  <c r="I514" i="1" s="1"/>
  <c r="L514" i="1" s="1"/>
  <c r="H506" i="1"/>
  <c r="I506" i="1" s="1"/>
  <c r="L506" i="1" s="1"/>
  <c r="J506" i="1"/>
  <c r="J473" i="1"/>
  <c r="H473" i="1"/>
  <c r="I473" i="1" s="1"/>
  <c r="L473" i="1" s="1"/>
  <c r="M473" i="1" s="1"/>
  <c r="N473" i="1" s="1"/>
  <c r="J29" i="1"/>
  <c r="H25" i="1"/>
  <c r="I25" i="1" s="1"/>
  <c r="L25" i="1" s="1"/>
  <c r="J19" i="1"/>
  <c r="J14" i="1"/>
  <c r="H9" i="1"/>
  <c r="I9" i="1" s="1"/>
  <c r="L9" i="1" s="1"/>
  <c r="J5" i="1"/>
  <c r="H52" i="1"/>
  <c r="I52" i="1" s="1"/>
  <c r="L52" i="1" s="1"/>
  <c r="J51" i="1"/>
  <c r="H37" i="1"/>
  <c r="I37" i="1" s="1"/>
  <c r="L37" i="1" s="1"/>
  <c r="H35" i="1"/>
  <c r="I35" i="1" s="1"/>
  <c r="L35" i="1" s="1"/>
  <c r="J180" i="1"/>
  <c r="H169" i="1"/>
  <c r="I169" i="1" s="1"/>
  <c r="L169" i="1" s="1"/>
  <c r="J141" i="1"/>
  <c r="J129" i="1"/>
  <c r="H844" i="1"/>
  <c r="I844" i="1" s="1"/>
  <c r="L844" i="1" s="1"/>
  <c r="H843" i="1"/>
  <c r="I843" i="1" s="1"/>
  <c r="L843" i="1" s="1"/>
  <c r="M843" i="1" s="1"/>
  <c r="N843" i="1" s="1"/>
  <c r="H835" i="1"/>
  <c r="I835" i="1" s="1"/>
  <c r="L835" i="1" s="1"/>
  <c r="M835" i="1" s="1"/>
  <c r="N835" i="1" s="1"/>
  <c r="H834" i="1"/>
  <c r="I834" i="1" s="1"/>
  <c r="L834" i="1" s="1"/>
  <c r="H826" i="1"/>
  <c r="I826" i="1" s="1"/>
  <c r="L826" i="1" s="1"/>
  <c r="M826" i="1" s="1"/>
  <c r="N826" i="1" s="1"/>
  <c r="H825" i="1"/>
  <c r="I825" i="1" s="1"/>
  <c r="L825" i="1" s="1"/>
  <c r="H817" i="1"/>
  <c r="I817" i="1" s="1"/>
  <c r="L817" i="1" s="1"/>
  <c r="H816" i="1"/>
  <c r="I816" i="1" s="1"/>
  <c r="L816" i="1" s="1"/>
  <c r="H808" i="1"/>
  <c r="I808" i="1" s="1"/>
  <c r="L808" i="1" s="1"/>
  <c r="H807" i="1"/>
  <c r="I807" i="1" s="1"/>
  <c r="L807" i="1" s="1"/>
  <c r="H797" i="1"/>
  <c r="I797" i="1" s="1"/>
  <c r="L797" i="1" s="1"/>
  <c r="M797" i="1" s="1"/>
  <c r="N797" i="1" s="1"/>
  <c r="H796" i="1"/>
  <c r="I796" i="1" s="1"/>
  <c r="L796" i="1" s="1"/>
  <c r="H795" i="1"/>
  <c r="I795" i="1" s="1"/>
  <c r="L795" i="1" s="1"/>
  <c r="J784" i="1"/>
  <c r="M784" i="1" s="1"/>
  <c r="N784" i="1" s="1"/>
  <c r="H770" i="1"/>
  <c r="I770" i="1" s="1"/>
  <c r="L770" i="1" s="1"/>
  <c r="M770" i="1" s="1"/>
  <c r="N770" i="1" s="1"/>
  <c r="H769" i="1"/>
  <c r="I769" i="1" s="1"/>
  <c r="L769" i="1" s="1"/>
  <c r="M769" i="1" s="1"/>
  <c r="N769" i="1" s="1"/>
  <c r="H768" i="1"/>
  <c r="I768" i="1" s="1"/>
  <c r="L768" i="1" s="1"/>
  <c r="J757" i="1"/>
  <c r="M757" i="1" s="1"/>
  <c r="N757" i="1" s="1"/>
  <c r="J745" i="1"/>
  <c r="M745" i="1" s="1"/>
  <c r="N745" i="1" s="1"/>
  <c r="H740" i="1"/>
  <c r="I740" i="1" s="1"/>
  <c r="L740" i="1" s="1"/>
  <c r="M740" i="1" s="1"/>
  <c r="N740" i="1" s="1"/>
  <c r="H739" i="1"/>
  <c r="I739" i="1" s="1"/>
  <c r="L739" i="1" s="1"/>
  <c r="M734" i="1"/>
  <c r="N734" i="1" s="1"/>
  <c r="J733" i="1"/>
  <c r="M733" i="1" s="1"/>
  <c r="N733" i="1" s="1"/>
  <c r="H716" i="1"/>
  <c r="I716" i="1" s="1"/>
  <c r="L716" i="1" s="1"/>
  <c r="J715" i="1"/>
  <c r="M715" i="1" s="1"/>
  <c r="N715" i="1" s="1"/>
  <c r="J709" i="1"/>
  <c r="M707" i="1"/>
  <c r="N707" i="1" s="1"/>
  <c r="J706" i="1"/>
  <c r="H701" i="1"/>
  <c r="I701" i="1" s="1"/>
  <c r="L701" i="1" s="1"/>
  <c r="M701" i="1" s="1"/>
  <c r="N701" i="1" s="1"/>
  <c r="J701" i="1"/>
  <c r="J698" i="1"/>
  <c r="J694" i="1"/>
  <c r="M694" i="1" s="1"/>
  <c r="N694" i="1" s="1"/>
  <c r="H694" i="1"/>
  <c r="I694" i="1" s="1"/>
  <c r="L694" i="1" s="1"/>
  <c r="H671" i="1"/>
  <c r="I671" i="1" s="1"/>
  <c r="L671" i="1" s="1"/>
  <c r="J671" i="1"/>
  <c r="J640" i="1"/>
  <c r="J636" i="1"/>
  <c r="H636" i="1"/>
  <c r="I636" i="1" s="1"/>
  <c r="L636" i="1" s="1"/>
  <c r="H625" i="1"/>
  <c r="I625" i="1" s="1"/>
  <c r="L625" i="1" s="1"/>
  <c r="J625" i="1"/>
  <c r="H614" i="1"/>
  <c r="I614" i="1" s="1"/>
  <c r="L614" i="1" s="1"/>
  <c r="J614" i="1"/>
  <c r="M614" i="1" s="1"/>
  <c r="N614" i="1" s="1"/>
  <c r="M551" i="1"/>
  <c r="N551" i="1" s="1"/>
  <c r="J501" i="1"/>
  <c r="H501" i="1"/>
  <c r="I501" i="1" s="1"/>
  <c r="L501" i="1" s="1"/>
  <c r="J489" i="1"/>
  <c r="H489" i="1"/>
  <c r="I489" i="1" s="1"/>
  <c r="L489" i="1" s="1"/>
  <c r="M489" i="1" s="1"/>
  <c r="N489" i="1" s="1"/>
  <c r="J450" i="1"/>
  <c r="H450" i="1"/>
  <c r="I450" i="1" s="1"/>
  <c r="L450" i="1" s="1"/>
  <c r="H419" i="1"/>
  <c r="I419" i="1" s="1"/>
  <c r="L419" i="1" s="1"/>
  <c r="J419" i="1"/>
  <c r="M671" i="1"/>
  <c r="N671" i="1" s="1"/>
  <c r="M615" i="1"/>
  <c r="N615" i="1" s="1"/>
  <c r="M561" i="1"/>
  <c r="N561" i="1" s="1"/>
  <c r="J524" i="1"/>
  <c r="M524" i="1" s="1"/>
  <c r="N524" i="1" s="1"/>
  <c r="H524" i="1"/>
  <c r="I524" i="1" s="1"/>
  <c r="L524" i="1" s="1"/>
  <c r="M507" i="1"/>
  <c r="N507" i="1" s="1"/>
  <c r="J417" i="1"/>
  <c r="M417" i="1" s="1"/>
  <c r="N417" i="1" s="1"/>
  <c r="H417" i="1"/>
  <c r="I417" i="1" s="1"/>
  <c r="L417" i="1" s="1"/>
  <c r="H416" i="1"/>
  <c r="I416" i="1" s="1"/>
  <c r="L416" i="1" s="1"/>
  <c r="J416" i="1"/>
  <c r="M416" i="1" s="1"/>
  <c r="N416" i="1" s="1"/>
  <c r="H350" i="1"/>
  <c r="I350" i="1" s="1"/>
  <c r="L350" i="1" s="1"/>
  <c r="J350" i="1"/>
  <c r="M716" i="1"/>
  <c r="N716" i="1" s="1"/>
  <c r="M680" i="1"/>
  <c r="N680" i="1" s="1"/>
  <c r="J660" i="1"/>
  <c r="M660" i="1" s="1"/>
  <c r="N660" i="1" s="1"/>
  <c r="M643" i="1"/>
  <c r="N643" i="1" s="1"/>
  <c r="J634" i="1"/>
  <c r="M634" i="1" s="1"/>
  <c r="N634" i="1" s="1"/>
  <c r="M597" i="1"/>
  <c r="N597" i="1" s="1"/>
  <c r="J572" i="1"/>
  <c r="H572" i="1"/>
  <c r="I572" i="1" s="1"/>
  <c r="L572" i="1" s="1"/>
  <c r="M558" i="1"/>
  <c r="N558" i="1" s="1"/>
  <c r="M543" i="1"/>
  <c r="N543" i="1" s="1"/>
  <c r="J534" i="1"/>
  <c r="M534" i="1" s="1"/>
  <c r="N534" i="1" s="1"/>
  <c r="M519" i="1"/>
  <c r="N519" i="1" s="1"/>
  <c r="H436" i="1"/>
  <c r="I436" i="1" s="1"/>
  <c r="L436" i="1" s="1"/>
  <c r="J436" i="1"/>
  <c r="J428" i="1"/>
  <c r="M428" i="1" s="1"/>
  <c r="N428" i="1" s="1"/>
  <c r="H428" i="1"/>
  <c r="I428" i="1" s="1"/>
  <c r="L428" i="1" s="1"/>
  <c r="M421" i="1"/>
  <c r="N421" i="1" s="1"/>
  <c r="H418" i="1"/>
  <c r="I418" i="1" s="1"/>
  <c r="L418" i="1" s="1"/>
  <c r="J418" i="1"/>
  <c r="J407" i="1"/>
  <c r="M407" i="1" s="1"/>
  <c r="N407" i="1" s="1"/>
  <c r="H407" i="1"/>
  <c r="I407" i="1" s="1"/>
  <c r="L407" i="1" s="1"/>
  <c r="M402" i="1"/>
  <c r="N402" i="1" s="1"/>
  <c r="H383" i="1"/>
  <c r="I383" i="1" s="1"/>
  <c r="L383" i="1" s="1"/>
  <c r="M383" i="1" s="1"/>
  <c r="N383" i="1" s="1"/>
  <c r="J383" i="1"/>
  <c r="H371" i="1"/>
  <c r="I371" i="1" s="1"/>
  <c r="L371" i="1" s="1"/>
  <c r="J371" i="1"/>
  <c r="M371" i="1" s="1"/>
  <c r="N371" i="1" s="1"/>
  <c r="M570" i="1"/>
  <c r="N570" i="1" s="1"/>
  <c r="J329" i="1"/>
  <c r="J322" i="1"/>
  <c r="J317" i="1"/>
  <c r="J307" i="1"/>
  <c r="J301" i="1"/>
  <c r="J294" i="1"/>
  <c r="M294" i="1" s="1"/>
  <c r="N294" i="1" s="1"/>
  <c r="H291" i="1"/>
  <c r="I291" i="1" s="1"/>
  <c r="L291" i="1" s="1"/>
  <c r="J288" i="1"/>
  <c r="J261" i="1"/>
  <c r="J249" i="1"/>
  <c r="J233" i="1"/>
  <c r="H229" i="1"/>
  <c r="I229" i="1" s="1"/>
  <c r="L229" i="1" s="1"/>
  <c r="J228" i="1"/>
  <c r="J298" i="1"/>
  <c r="J240" i="1"/>
  <c r="J227" i="1"/>
  <c r="H451" i="1"/>
  <c r="I451" i="1" s="1"/>
  <c r="L451" i="1" s="1"/>
  <c r="M451" i="1" s="1"/>
  <c r="N451" i="1" s="1"/>
  <c r="H446" i="1"/>
  <c r="I446" i="1" s="1"/>
  <c r="L446" i="1" s="1"/>
  <c r="J439" i="1"/>
  <c r="M430" i="1"/>
  <c r="N430" i="1" s="1"/>
  <c r="H424" i="1"/>
  <c r="I424" i="1" s="1"/>
  <c r="L424" i="1" s="1"/>
  <c r="H423" i="1"/>
  <c r="I423" i="1" s="1"/>
  <c r="L423" i="1" s="1"/>
  <c r="M423" i="1" s="1"/>
  <c r="N423" i="1" s="1"/>
  <c r="J412" i="1"/>
  <c r="J409" i="1"/>
  <c r="M409" i="1" s="1"/>
  <c r="N409" i="1" s="1"/>
  <c r="M401" i="1"/>
  <c r="N401" i="1" s="1"/>
  <c r="M399" i="1"/>
  <c r="N399" i="1" s="1"/>
  <c r="J394" i="1"/>
  <c r="M394" i="1" s="1"/>
  <c r="N394" i="1" s="1"/>
  <c r="J391" i="1"/>
  <c r="J385" i="1"/>
  <c r="M391" i="1"/>
  <c r="N391" i="1" s="1"/>
  <c r="M380" i="1"/>
  <c r="N380" i="1" s="1"/>
  <c r="J377" i="1"/>
  <c r="H376" i="1"/>
  <c r="I376" i="1" s="1"/>
  <c r="L376" i="1" s="1"/>
  <c r="M376" i="1" s="1"/>
  <c r="N376" i="1" s="1"/>
  <c r="J373" i="1"/>
  <c r="J356" i="1"/>
  <c r="M356" i="1" s="1"/>
  <c r="N356" i="1" s="1"/>
  <c r="J355" i="1"/>
  <c r="J353" i="1"/>
  <c r="J349" i="1"/>
  <c r="J347" i="1"/>
  <c r="H336" i="1"/>
  <c r="I336" i="1" s="1"/>
  <c r="L336" i="1" s="1"/>
  <c r="M336" i="1" s="1"/>
  <c r="N336" i="1" s="1"/>
  <c r="J335" i="1"/>
  <c r="M335" i="1" s="1"/>
  <c r="N335" i="1" s="1"/>
  <c r="J331" i="1"/>
  <c r="H327" i="1"/>
  <c r="I327" i="1" s="1"/>
  <c r="L327" i="1" s="1"/>
  <c r="H330" i="1"/>
  <c r="I330" i="1" s="1"/>
  <c r="L330" i="1" s="1"/>
  <c r="M330" i="1" s="1"/>
  <c r="N330" i="1" s="1"/>
  <c r="M323" i="1"/>
  <c r="N323" i="1" s="1"/>
  <c r="J320" i="1"/>
  <c r="M842" i="1"/>
  <c r="N842" i="1" s="1"/>
  <c r="M815" i="1"/>
  <c r="N815" i="1" s="1"/>
  <c r="M806" i="1"/>
  <c r="N806" i="1" s="1"/>
  <c r="J207" i="1"/>
  <c r="J186" i="1"/>
  <c r="J155" i="1"/>
  <c r="J143" i="1"/>
  <c r="M143" i="1" s="1"/>
  <c r="N143" i="1" s="1"/>
  <c r="J137" i="1"/>
  <c r="J841" i="1"/>
  <c r="M841" i="1" s="1"/>
  <c r="N841" i="1" s="1"/>
  <c r="H837" i="1"/>
  <c r="I837" i="1" s="1"/>
  <c r="L837" i="1" s="1"/>
  <c r="H836" i="1"/>
  <c r="I836" i="1" s="1"/>
  <c r="L836" i="1" s="1"/>
  <c r="M836" i="1" s="1"/>
  <c r="N836" i="1" s="1"/>
  <c r="J832" i="1"/>
  <c r="M832" i="1" s="1"/>
  <c r="N832" i="1" s="1"/>
  <c r="H828" i="1"/>
  <c r="I828" i="1" s="1"/>
  <c r="L828" i="1" s="1"/>
  <c r="H827" i="1"/>
  <c r="I827" i="1" s="1"/>
  <c r="L827" i="1" s="1"/>
  <c r="M827" i="1" s="1"/>
  <c r="N827" i="1" s="1"/>
  <c r="J823" i="1"/>
  <c r="M823" i="1" s="1"/>
  <c r="N823" i="1" s="1"/>
  <c r="H819" i="1"/>
  <c r="I819" i="1" s="1"/>
  <c r="L819" i="1" s="1"/>
  <c r="H818" i="1"/>
  <c r="I818" i="1" s="1"/>
  <c r="L818" i="1" s="1"/>
  <c r="M818" i="1" s="1"/>
  <c r="N818" i="1" s="1"/>
  <c r="J814" i="1"/>
  <c r="M814" i="1"/>
  <c r="N814" i="1" s="1"/>
  <c r="H810" i="1"/>
  <c r="I810" i="1" s="1"/>
  <c r="L810" i="1" s="1"/>
  <c r="H809" i="1"/>
  <c r="I809" i="1" s="1"/>
  <c r="L809" i="1" s="1"/>
  <c r="M809" i="1" s="1"/>
  <c r="N809" i="1" s="1"/>
  <c r="J805" i="1"/>
  <c r="M805" i="1" s="1"/>
  <c r="N805" i="1" s="1"/>
  <c r="H801" i="1"/>
  <c r="I801" i="1" s="1"/>
  <c r="L801" i="1" s="1"/>
  <c r="M799" i="1"/>
  <c r="N799" i="1" s="1"/>
  <c r="J792" i="1"/>
  <c r="H792" i="1"/>
  <c r="I792" i="1" s="1"/>
  <c r="L792" i="1" s="1"/>
  <c r="M776" i="1"/>
  <c r="N776" i="1" s="1"/>
  <c r="M772" i="1"/>
  <c r="N772" i="1" s="1"/>
  <c r="J765" i="1"/>
  <c r="H765" i="1"/>
  <c r="I765" i="1" s="1"/>
  <c r="L765" i="1" s="1"/>
  <c r="J750" i="1"/>
  <c r="H750" i="1"/>
  <c r="I750" i="1" s="1"/>
  <c r="L750" i="1" s="1"/>
  <c r="M750" i="1" s="1"/>
  <c r="N750" i="1" s="1"/>
  <c r="J744" i="1"/>
  <c r="H744" i="1"/>
  <c r="I744" i="1" s="1"/>
  <c r="L744" i="1" s="1"/>
  <c r="J134" i="1"/>
  <c r="M134" i="1" s="1"/>
  <c r="N134" i="1" s="1"/>
  <c r="J132" i="1"/>
  <c r="M844" i="1"/>
  <c r="N844" i="1" s="1"/>
  <c r="H840" i="1"/>
  <c r="I840" i="1" s="1"/>
  <c r="L840" i="1" s="1"/>
  <c r="M840" i="1" s="1"/>
  <c r="N840" i="1" s="1"/>
  <c r="H831" i="1"/>
  <c r="I831" i="1" s="1"/>
  <c r="L831" i="1" s="1"/>
  <c r="M831" i="1" s="1"/>
  <c r="N831" i="1" s="1"/>
  <c r="H822" i="1"/>
  <c r="I822" i="1" s="1"/>
  <c r="L822" i="1" s="1"/>
  <c r="M817" i="1"/>
  <c r="N817" i="1" s="1"/>
  <c r="H813" i="1"/>
  <c r="I813" i="1" s="1"/>
  <c r="L813" i="1" s="1"/>
  <c r="M813" i="1" s="1"/>
  <c r="N813" i="1" s="1"/>
  <c r="M808" i="1"/>
  <c r="N808" i="1" s="1"/>
  <c r="H804" i="1"/>
  <c r="I804" i="1" s="1"/>
  <c r="L804" i="1" s="1"/>
  <c r="M804" i="1" s="1"/>
  <c r="N804" i="1" s="1"/>
  <c r="H798" i="1"/>
  <c r="I798" i="1" s="1"/>
  <c r="L798" i="1" s="1"/>
  <c r="M798" i="1" s="1"/>
  <c r="N798" i="1" s="1"/>
  <c r="M794" i="1"/>
  <c r="N794" i="1" s="1"/>
  <c r="M793" i="1"/>
  <c r="N793" i="1" s="1"/>
  <c r="M790" i="1"/>
  <c r="N790" i="1" s="1"/>
  <c r="J783" i="1"/>
  <c r="M783" i="1" s="1"/>
  <c r="N783" i="1" s="1"/>
  <c r="H783" i="1"/>
  <c r="I783" i="1" s="1"/>
  <c r="L783" i="1" s="1"/>
  <c r="H779" i="1"/>
  <c r="I779" i="1" s="1"/>
  <c r="L779" i="1" s="1"/>
  <c r="M779" i="1" s="1"/>
  <c r="N779" i="1" s="1"/>
  <c r="H778" i="1"/>
  <c r="I778" i="1" s="1"/>
  <c r="L778" i="1" s="1"/>
  <c r="J775" i="1"/>
  <c r="M775" i="1" s="1"/>
  <c r="N775" i="1" s="1"/>
  <c r="H771" i="1"/>
  <c r="I771" i="1" s="1"/>
  <c r="L771" i="1" s="1"/>
  <c r="M771" i="1" s="1"/>
  <c r="N771" i="1" s="1"/>
  <c r="M767" i="1"/>
  <c r="N767" i="1" s="1"/>
  <c r="M766" i="1"/>
  <c r="N766" i="1" s="1"/>
  <c r="M763" i="1"/>
  <c r="N763" i="1" s="1"/>
  <c r="J756" i="1"/>
  <c r="M756" i="1" s="1"/>
  <c r="N756" i="1" s="1"/>
  <c r="H756" i="1"/>
  <c r="I756" i="1" s="1"/>
  <c r="L756" i="1" s="1"/>
  <c r="M752" i="1"/>
  <c r="N752" i="1" s="1"/>
  <c r="J11" i="1"/>
  <c r="J8" i="1"/>
  <c r="M3" i="1"/>
  <c r="N3" i="1" s="1"/>
  <c r="J95" i="1"/>
  <c r="J88" i="1"/>
  <c r="J86" i="1"/>
  <c r="M86" i="1" s="1"/>
  <c r="N86" i="1" s="1"/>
  <c r="J64" i="1"/>
  <c r="J40" i="1"/>
  <c r="M40" i="1" s="1"/>
  <c r="N40" i="1" s="1"/>
  <c r="J221" i="1"/>
  <c r="M221" i="1" s="1"/>
  <c r="N221" i="1" s="1"/>
  <c r="H4" i="1"/>
  <c r="I4" i="1" s="1"/>
  <c r="L4" i="1" s="1"/>
  <c r="H3" i="1"/>
  <c r="I3" i="1" s="1"/>
  <c r="L3" i="1" s="1"/>
  <c r="H126" i="1"/>
  <c r="I126" i="1" s="1"/>
  <c r="L126" i="1" s="1"/>
  <c r="M126" i="1" s="1"/>
  <c r="N126" i="1" s="1"/>
  <c r="H102" i="1"/>
  <c r="I102" i="1" s="1"/>
  <c r="L102" i="1" s="1"/>
  <c r="J85" i="1"/>
  <c r="J80" i="1"/>
  <c r="J57" i="1"/>
  <c r="H46" i="1"/>
  <c r="I46" i="1" s="1"/>
  <c r="L46" i="1" s="1"/>
  <c r="H225" i="1"/>
  <c r="I225" i="1" s="1"/>
  <c r="L225" i="1" s="1"/>
  <c r="M225" i="1" s="1"/>
  <c r="N225" i="1" s="1"/>
  <c r="H220" i="1"/>
  <c r="I220" i="1" s="1"/>
  <c r="L220" i="1" s="1"/>
  <c r="M829" i="1"/>
  <c r="N829" i="1" s="1"/>
  <c r="M820" i="1"/>
  <c r="N820" i="1" s="1"/>
  <c r="M811" i="1"/>
  <c r="N811" i="1" s="1"/>
  <c r="M802" i="1"/>
  <c r="N802" i="1" s="1"/>
  <c r="M785" i="1"/>
  <c r="N785" i="1" s="1"/>
  <c r="M781" i="1"/>
  <c r="N781" i="1" s="1"/>
  <c r="J774" i="1"/>
  <c r="H774" i="1"/>
  <c r="I774" i="1" s="1"/>
  <c r="L774" i="1" s="1"/>
  <c r="M754" i="1"/>
  <c r="N754" i="1" s="1"/>
  <c r="M796" i="1"/>
  <c r="N796" i="1" s="1"/>
  <c r="M787" i="1"/>
  <c r="N787" i="1" s="1"/>
  <c r="M778" i="1"/>
  <c r="N778" i="1" s="1"/>
  <c r="M760" i="1"/>
  <c r="N760" i="1" s="1"/>
  <c r="M746" i="1"/>
  <c r="N746" i="1" s="1"/>
  <c r="M742" i="1"/>
  <c r="N742" i="1" s="1"/>
  <c r="J724" i="1"/>
  <c r="M724" i="1" s="1"/>
  <c r="N724" i="1" s="1"/>
  <c r="H722" i="1"/>
  <c r="I722" i="1" s="1"/>
  <c r="L722" i="1" s="1"/>
  <c r="M722" i="1" s="1"/>
  <c r="N722" i="1" s="1"/>
  <c r="H721" i="1"/>
  <c r="I721" i="1" s="1"/>
  <c r="L721" i="1" s="1"/>
  <c r="M706" i="1"/>
  <c r="N706" i="1" s="1"/>
  <c r="J665" i="1"/>
  <c r="H665" i="1"/>
  <c r="I665" i="1" s="1"/>
  <c r="L665" i="1" s="1"/>
  <c r="J664" i="1"/>
  <c r="H664" i="1"/>
  <c r="I664" i="1" s="1"/>
  <c r="L664" i="1" s="1"/>
  <c r="M664" i="1" s="1"/>
  <c r="N664" i="1" s="1"/>
  <c r="M661" i="1"/>
  <c r="N661" i="1" s="1"/>
  <c r="J652" i="1"/>
  <c r="H652" i="1"/>
  <c r="I652" i="1" s="1"/>
  <c r="L652" i="1" s="1"/>
  <c r="M632" i="1"/>
  <c r="N632" i="1" s="1"/>
  <c r="M624" i="1"/>
  <c r="N624" i="1" s="1"/>
  <c r="M623" i="1"/>
  <c r="N623" i="1" s="1"/>
  <c r="M603" i="1"/>
  <c r="N603" i="1" s="1"/>
  <c r="J600" i="1"/>
  <c r="M600" i="1" s="1"/>
  <c r="N600" i="1" s="1"/>
  <c r="M576" i="1"/>
  <c r="N576" i="1" s="1"/>
  <c r="J573" i="1"/>
  <c r="M713" i="1"/>
  <c r="N713" i="1" s="1"/>
  <c r="M698" i="1"/>
  <c r="N698" i="1" s="1"/>
  <c r="J695" i="1"/>
  <c r="H695" i="1"/>
  <c r="I695" i="1" s="1"/>
  <c r="L695" i="1" s="1"/>
  <c r="M695" i="1" s="1"/>
  <c r="N695" i="1" s="1"/>
  <c r="J686" i="1"/>
  <c r="H686" i="1"/>
  <c r="I686" i="1" s="1"/>
  <c r="L686" i="1" s="1"/>
  <c r="J677" i="1"/>
  <c r="H677" i="1"/>
  <c r="I677" i="1" s="1"/>
  <c r="L677" i="1" s="1"/>
  <c r="J668" i="1"/>
  <c r="H668" i="1"/>
  <c r="I668" i="1" s="1"/>
  <c r="L668" i="1" s="1"/>
  <c r="M668" i="1" s="1"/>
  <c r="N668" i="1" s="1"/>
  <c r="H654" i="1"/>
  <c r="I654" i="1" s="1"/>
  <c r="L654" i="1" s="1"/>
  <c r="J654" i="1"/>
  <c r="J641" i="1"/>
  <c r="H641" i="1"/>
  <c r="I641" i="1" s="1"/>
  <c r="L641" i="1" s="1"/>
  <c r="M640" i="1"/>
  <c r="N640" i="1" s="1"/>
  <c r="J638" i="1"/>
  <c r="H638" i="1"/>
  <c r="I638" i="1" s="1"/>
  <c r="L638" i="1" s="1"/>
  <c r="J637" i="1"/>
  <c r="H637" i="1"/>
  <c r="I637" i="1" s="1"/>
  <c r="L637" i="1" s="1"/>
  <c r="J629" i="1"/>
  <c r="H629" i="1"/>
  <c r="I629" i="1" s="1"/>
  <c r="L629" i="1" s="1"/>
  <c r="M629" i="1" s="1"/>
  <c r="N629" i="1" s="1"/>
  <c r="J628" i="1"/>
  <c r="H628" i="1"/>
  <c r="I628" i="1" s="1"/>
  <c r="L628" i="1" s="1"/>
  <c r="H697" i="1"/>
  <c r="I697" i="1" s="1"/>
  <c r="L697" i="1" s="1"/>
  <c r="M697" i="1" s="1"/>
  <c r="N697" i="1" s="1"/>
  <c r="J697" i="1"/>
  <c r="H688" i="1"/>
  <c r="I688" i="1" s="1"/>
  <c r="L688" i="1" s="1"/>
  <c r="J688" i="1"/>
  <c r="M688" i="1" s="1"/>
  <c r="N688" i="1" s="1"/>
  <c r="M686" i="1"/>
  <c r="N686" i="1" s="1"/>
  <c r="H679" i="1"/>
  <c r="I679" i="1" s="1"/>
  <c r="L679" i="1" s="1"/>
  <c r="J679" i="1"/>
  <c r="M679" i="1" s="1"/>
  <c r="N679" i="1" s="1"/>
  <c r="M677" i="1"/>
  <c r="N677" i="1" s="1"/>
  <c r="H670" i="1"/>
  <c r="I670" i="1" s="1"/>
  <c r="L670" i="1" s="1"/>
  <c r="J670" i="1"/>
  <c r="M670" i="1" s="1"/>
  <c r="N670" i="1" s="1"/>
  <c r="M659" i="1"/>
  <c r="N659" i="1" s="1"/>
  <c r="M637" i="1"/>
  <c r="N637" i="1" s="1"/>
  <c r="M552" i="1"/>
  <c r="N552" i="1" s="1"/>
  <c r="J550" i="1"/>
  <c r="H550" i="1"/>
  <c r="I550" i="1" s="1"/>
  <c r="L550" i="1" s="1"/>
  <c r="M532" i="1"/>
  <c r="N532" i="1" s="1"/>
  <c r="M514" i="1"/>
  <c r="N514" i="1" s="1"/>
  <c r="J494" i="1"/>
  <c r="M494" i="1" s="1"/>
  <c r="N494" i="1" s="1"/>
  <c r="H494" i="1"/>
  <c r="I494" i="1" s="1"/>
  <c r="L494" i="1" s="1"/>
  <c r="H447" i="1"/>
  <c r="I447" i="1" s="1"/>
  <c r="L447" i="1" s="1"/>
  <c r="J447" i="1"/>
  <c r="J443" i="1"/>
  <c r="H443" i="1"/>
  <c r="I443" i="1" s="1"/>
  <c r="L443" i="1" s="1"/>
  <c r="J433" i="1"/>
  <c r="H433" i="1"/>
  <c r="I433" i="1" s="1"/>
  <c r="L433" i="1" s="1"/>
  <c r="M433" i="1" s="1"/>
  <c r="N433" i="1" s="1"/>
  <c r="J427" i="1"/>
  <c r="M427" i="1" s="1"/>
  <c r="N427" i="1" s="1"/>
  <c r="H427" i="1"/>
  <c r="I427" i="1" s="1"/>
  <c r="L427" i="1" s="1"/>
  <c r="H426" i="1"/>
  <c r="I426" i="1" s="1"/>
  <c r="L426" i="1" s="1"/>
  <c r="J426" i="1"/>
  <c r="J404" i="1"/>
  <c r="H404" i="1"/>
  <c r="I404" i="1" s="1"/>
  <c r="L404" i="1" s="1"/>
  <c r="H392" i="1"/>
  <c r="I392" i="1" s="1"/>
  <c r="L392" i="1" s="1"/>
  <c r="M392" i="1" s="1"/>
  <c r="N392" i="1" s="1"/>
  <c r="J392" i="1"/>
  <c r="J390" i="1"/>
  <c r="H390" i="1"/>
  <c r="I390" i="1" s="1"/>
  <c r="L390" i="1" s="1"/>
  <c r="J366" i="1"/>
  <c r="H366" i="1"/>
  <c r="I366" i="1" s="1"/>
  <c r="L366" i="1" s="1"/>
  <c r="M365" i="1"/>
  <c r="N365" i="1" s="1"/>
  <c r="J357" i="1"/>
  <c r="H357" i="1"/>
  <c r="I357" i="1" s="1"/>
  <c r="L357" i="1" s="1"/>
  <c r="H341" i="1"/>
  <c r="I341" i="1" s="1"/>
  <c r="L341" i="1" s="1"/>
  <c r="J341" i="1"/>
  <c r="H328" i="1"/>
  <c r="I328" i="1" s="1"/>
  <c r="L328" i="1" s="1"/>
  <c r="J328" i="1"/>
  <c r="H309" i="1"/>
  <c r="I309" i="1" s="1"/>
  <c r="L309" i="1" s="1"/>
  <c r="J309" i="1"/>
  <c r="M309" i="1" s="1"/>
  <c r="N309" i="1" s="1"/>
  <c r="M292" i="1"/>
  <c r="N292" i="1" s="1"/>
  <c r="J278" i="1"/>
  <c r="H278" i="1"/>
  <c r="I278" i="1" s="1"/>
  <c r="L278" i="1" s="1"/>
  <c r="M278" i="1" s="1"/>
  <c r="N278" i="1" s="1"/>
  <c r="J255" i="1"/>
  <c r="H255" i="1"/>
  <c r="I255" i="1" s="1"/>
  <c r="L255" i="1" s="1"/>
  <c r="M618" i="1"/>
  <c r="N618" i="1" s="1"/>
  <c r="M609" i="1"/>
  <c r="N609" i="1" s="1"/>
  <c r="M591" i="1"/>
  <c r="N591" i="1" s="1"/>
  <c r="M582" i="1"/>
  <c r="N582" i="1" s="1"/>
  <c r="M573" i="1"/>
  <c r="N573" i="1" s="1"/>
  <c r="M564" i="1"/>
  <c r="N564" i="1" s="1"/>
  <c r="M555" i="1"/>
  <c r="N555" i="1" s="1"/>
  <c r="H549" i="1"/>
  <c r="I549" i="1" s="1"/>
  <c r="L549" i="1" s="1"/>
  <c r="H547" i="1"/>
  <c r="I547" i="1" s="1"/>
  <c r="L547" i="1" s="1"/>
  <c r="M547" i="1" s="1"/>
  <c r="N547" i="1" s="1"/>
  <c r="H546" i="1"/>
  <c r="I546" i="1" s="1"/>
  <c r="L546" i="1" s="1"/>
  <c r="M546" i="1" s="1"/>
  <c r="N546" i="1" s="1"/>
  <c r="H541" i="1"/>
  <c r="I541" i="1" s="1"/>
  <c r="L541" i="1" s="1"/>
  <c r="M541" i="1" s="1"/>
  <c r="N541" i="1" s="1"/>
  <c r="H540" i="1"/>
  <c r="I540" i="1" s="1"/>
  <c r="L540" i="1" s="1"/>
  <c r="M540" i="1" s="1"/>
  <c r="N540" i="1" s="1"/>
  <c r="J531" i="1"/>
  <c r="M531" i="1" s="1"/>
  <c r="N531" i="1" s="1"/>
  <c r="M516" i="1"/>
  <c r="N516" i="1" s="1"/>
  <c r="J511" i="1"/>
  <c r="M511" i="1" s="1"/>
  <c r="N511" i="1" s="1"/>
  <c r="H511" i="1"/>
  <c r="I511" i="1" s="1"/>
  <c r="L511" i="1" s="1"/>
  <c r="J498" i="1"/>
  <c r="J495" i="1"/>
  <c r="H495" i="1"/>
  <c r="I495" i="1" s="1"/>
  <c r="L495" i="1" s="1"/>
  <c r="J487" i="1"/>
  <c r="H487" i="1"/>
  <c r="I487" i="1" s="1"/>
  <c r="L487" i="1" s="1"/>
  <c r="H486" i="1"/>
  <c r="I486" i="1" s="1"/>
  <c r="L486" i="1" s="1"/>
  <c r="J486" i="1"/>
  <c r="J478" i="1"/>
  <c r="H478" i="1"/>
  <c r="I478" i="1" s="1"/>
  <c r="L478" i="1" s="1"/>
  <c r="H467" i="1"/>
  <c r="I467" i="1" s="1"/>
  <c r="L467" i="1" s="1"/>
  <c r="J467" i="1"/>
  <c r="J464" i="1"/>
  <c r="J437" i="1"/>
  <c r="H437" i="1"/>
  <c r="I437" i="1" s="1"/>
  <c r="L437" i="1" s="1"/>
  <c r="M436" i="1"/>
  <c r="N436" i="1" s="1"/>
  <c r="H406" i="1"/>
  <c r="I406" i="1" s="1"/>
  <c r="L406" i="1" s="1"/>
  <c r="J406" i="1"/>
  <c r="J398" i="1"/>
  <c r="H398" i="1"/>
  <c r="I398" i="1" s="1"/>
  <c r="L398" i="1" s="1"/>
  <c r="M389" i="1"/>
  <c r="N389" i="1" s="1"/>
  <c r="J386" i="1"/>
  <c r="M386" i="1" s="1"/>
  <c r="N386" i="1" s="1"/>
  <c r="J374" i="1"/>
  <c r="H374" i="1"/>
  <c r="I374" i="1" s="1"/>
  <c r="L374" i="1" s="1"/>
  <c r="H352" i="1"/>
  <c r="I352" i="1" s="1"/>
  <c r="L352" i="1" s="1"/>
  <c r="J352" i="1"/>
  <c r="J332" i="1"/>
  <c r="M332" i="1" s="1"/>
  <c r="N332" i="1" s="1"/>
  <c r="H314" i="1"/>
  <c r="I314" i="1" s="1"/>
  <c r="L314" i="1" s="1"/>
  <c r="J314" i="1"/>
  <c r="J305" i="1"/>
  <c r="H305" i="1"/>
  <c r="I305" i="1" s="1"/>
  <c r="L305" i="1" s="1"/>
  <c r="J256" i="1"/>
  <c r="H256" i="1"/>
  <c r="I256" i="1" s="1"/>
  <c r="L256" i="1" s="1"/>
  <c r="M748" i="1"/>
  <c r="N748" i="1" s="1"/>
  <c r="M739" i="1"/>
  <c r="N739" i="1" s="1"/>
  <c r="M721" i="1"/>
  <c r="N721" i="1" s="1"/>
  <c r="M703" i="1"/>
  <c r="N703" i="1" s="1"/>
  <c r="M676" i="1"/>
  <c r="N676" i="1" s="1"/>
  <c r="M663" i="1"/>
  <c r="N663" i="1" s="1"/>
  <c r="M658" i="1"/>
  <c r="N658" i="1" s="1"/>
  <c r="H650" i="1"/>
  <c r="I650" i="1" s="1"/>
  <c r="L650" i="1" s="1"/>
  <c r="M650" i="1" s="1"/>
  <c r="N650" i="1" s="1"/>
  <c r="H647" i="1"/>
  <c r="I647" i="1" s="1"/>
  <c r="L647" i="1" s="1"/>
  <c r="M647" i="1" s="1"/>
  <c r="N647" i="1" s="1"/>
  <c r="M636" i="1"/>
  <c r="N636" i="1" s="1"/>
  <c r="M631" i="1"/>
  <c r="N631" i="1" s="1"/>
  <c r="M627" i="1"/>
  <c r="N627" i="1" s="1"/>
  <c r="H619" i="1"/>
  <c r="I619" i="1" s="1"/>
  <c r="L619" i="1" s="1"/>
  <c r="M619" i="1" s="1"/>
  <c r="N619" i="1" s="1"/>
  <c r="H610" i="1"/>
  <c r="I610" i="1" s="1"/>
  <c r="L610" i="1" s="1"/>
  <c r="M610" i="1" s="1"/>
  <c r="N610" i="1" s="1"/>
  <c r="H601" i="1"/>
  <c r="I601" i="1" s="1"/>
  <c r="L601" i="1" s="1"/>
  <c r="M601" i="1" s="1"/>
  <c r="N601" i="1" s="1"/>
  <c r="H592" i="1"/>
  <c r="I592" i="1" s="1"/>
  <c r="L592" i="1" s="1"/>
  <c r="M592" i="1" s="1"/>
  <c r="N592" i="1" s="1"/>
  <c r="H583" i="1"/>
  <c r="I583" i="1" s="1"/>
  <c r="L583" i="1" s="1"/>
  <c r="M583" i="1" s="1"/>
  <c r="N583" i="1" s="1"/>
  <c r="H574" i="1"/>
  <c r="I574" i="1" s="1"/>
  <c r="L574" i="1" s="1"/>
  <c r="M574" i="1" s="1"/>
  <c r="N574" i="1" s="1"/>
  <c r="H565" i="1"/>
  <c r="I565" i="1" s="1"/>
  <c r="L565" i="1" s="1"/>
  <c r="M565" i="1" s="1"/>
  <c r="N565" i="1" s="1"/>
  <c r="H556" i="1"/>
  <c r="I556" i="1" s="1"/>
  <c r="L556" i="1" s="1"/>
  <c r="M556" i="1" s="1"/>
  <c r="N556" i="1" s="1"/>
  <c r="J548" i="1"/>
  <c r="M548" i="1" s="1"/>
  <c r="N548" i="1" s="1"/>
  <c r="J539" i="1"/>
  <c r="H537" i="1"/>
  <c r="I537" i="1" s="1"/>
  <c r="L537" i="1" s="1"/>
  <c r="M537" i="1" s="1"/>
  <c r="N537" i="1" s="1"/>
  <c r="H536" i="1"/>
  <c r="I536" i="1" s="1"/>
  <c r="L536" i="1" s="1"/>
  <c r="M536" i="1" s="1"/>
  <c r="N536" i="1" s="1"/>
  <c r="J533" i="1"/>
  <c r="J527" i="1"/>
  <c r="M527" i="1" s="1"/>
  <c r="N527" i="1" s="1"/>
  <c r="H525" i="1"/>
  <c r="I525" i="1" s="1"/>
  <c r="L525" i="1" s="1"/>
  <c r="M525" i="1" s="1"/>
  <c r="N525" i="1" s="1"/>
  <c r="J515" i="1"/>
  <c r="H505" i="1"/>
  <c r="I505" i="1" s="1"/>
  <c r="L505" i="1" s="1"/>
  <c r="M505" i="1" s="1"/>
  <c r="N505" i="1" s="1"/>
  <c r="M498" i="1"/>
  <c r="N498" i="1" s="1"/>
  <c r="M492" i="1"/>
  <c r="N492" i="1" s="1"/>
  <c r="J474" i="1"/>
  <c r="H474" i="1"/>
  <c r="I474" i="1" s="1"/>
  <c r="L474" i="1" s="1"/>
  <c r="J465" i="1"/>
  <c r="M465" i="1" s="1"/>
  <c r="N465" i="1" s="1"/>
  <c r="J460" i="1"/>
  <c r="H460" i="1"/>
  <c r="I460" i="1" s="1"/>
  <c r="L460" i="1" s="1"/>
  <c r="M459" i="1"/>
  <c r="N459" i="1" s="1"/>
  <c r="M446" i="1"/>
  <c r="N446" i="1" s="1"/>
  <c r="J444" i="1"/>
  <c r="M439" i="1"/>
  <c r="N439" i="1" s="1"/>
  <c r="J432" i="1"/>
  <c r="H432" i="1"/>
  <c r="I432" i="1" s="1"/>
  <c r="L432" i="1" s="1"/>
  <c r="H429" i="1"/>
  <c r="I429" i="1" s="1"/>
  <c r="L429" i="1" s="1"/>
  <c r="J429" i="1"/>
  <c r="M429" i="1" s="1"/>
  <c r="N429" i="1" s="1"/>
  <c r="H425" i="1"/>
  <c r="I425" i="1" s="1"/>
  <c r="L425" i="1" s="1"/>
  <c r="M425" i="1" s="1"/>
  <c r="N425" i="1" s="1"/>
  <c r="M424" i="1"/>
  <c r="N424" i="1" s="1"/>
  <c r="J411" i="1"/>
  <c r="H411" i="1"/>
  <c r="I411" i="1" s="1"/>
  <c r="L411" i="1" s="1"/>
  <c r="H410" i="1"/>
  <c r="I410" i="1" s="1"/>
  <c r="L410" i="1" s="1"/>
  <c r="J410" i="1"/>
  <c r="J408" i="1"/>
  <c r="H408" i="1"/>
  <c r="I408" i="1" s="1"/>
  <c r="L408" i="1" s="1"/>
  <c r="H403" i="1"/>
  <c r="I403" i="1" s="1"/>
  <c r="L403" i="1" s="1"/>
  <c r="M403" i="1" s="1"/>
  <c r="N403" i="1" s="1"/>
  <c r="H400" i="1"/>
  <c r="I400" i="1" s="1"/>
  <c r="L400" i="1" s="1"/>
  <c r="J400" i="1"/>
  <c r="M377" i="1"/>
  <c r="N377" i="1" s="1"/>
  <c r="J362" i="1"/>
  <c r="H362" i="1"/>
  <c r="I362" i="1" s="1"/>
  <c r="L362" i="1" s="1"/>
  <c r="M359" i="1"/>
  <c r="N359" i="1" s="1"/>
  <c r="J358" i="1"/>
  <c r="M350" i="1"/>
  <c r="N350" i="1" s="1"/>
  <c r="M327" i="1"/>
  <c r="N327" i="1" s="1"/>
  <c r="M326" i="1"/>
  <c r="N326" i="1" s="1"/>
  <c r="H260" i="1"/>
  <c r="I260" i="1" s="1"/>
  <c r="L260" i="1" s="1"/>
  <c r="J260" i="1"/>
  <c r="H254" i="1"/>
  <c r="I254" i="1" s="1"/>
  <c r="L254" i="1" s="1"/>
  <c r="J254" i="1"/>
  <c r="M254" i="1" s="1"/>
  <c r="N254" i="1" s="1"/>
  <c r="J247" i="1"/>
  <c r="H247" i="1"/>
  <c r="I247" i="1" s="1"/>
  <c r="L247" i="1" s="1"/>
  <c r="J242" i="1"/>
  <c r="H237" i="1"/>
  <c r="I237" i="1" s="1"/>
  <c r="L237" i="1" s="1"/>
  <c r="J237" i="1"/>
  <c r="M504" i="1"/>
  <c r="N504" i="1" s="1"/>
  <c r="M469" i="1"/>
  <c r="N469" i="1" s="1"/>
  <c r="M456" i="1"/>
  <c r="N456" i="1" s="1"/>
  <c r="M450" i="1"/>
  <c r="N450" i="1" s="1"/>
  <c r="M418" i="1"/>
  <c r="N418" i="1" s="1"/>
  <c r="H397" i="1"/>
  <c r="I397" i="1" s="1"/>
  <c r="L397" i="1" s="1"/>
  <c r="J397" i="1"/>
  <c r="M381" i="1"/>
  <c r="N381" i="1" s="1"/>
  <c r="M373" i="1"/>
  <c r="N373" i="1" s="1"/>
  <c r="M370" i="1"/>
  <c r="N370" i="1" s="1"/>
  <c r="H364" i="1"/>
  <c r="I364" i="1" s="1"/>
  <c r="L364" i="1" s="1"/>
  <c r="J364" i="1"/>
  <c r="J354" i="1"/>
  <c r="H354" i="1"/>
  <c r="I354" i="1" s="1"/>
  <c r="L354" i="1" s="1"/>
  <c r="J348" i="1"/>
  <c r="H348" i="1"/>
  <c r="I348" i="1" s="1"/>
  <c r="L348" i="1" s="1"/>
  <c r="M347" i="1"/>
  <c r="N347" i="1" s="1"/>
  <c r="H346" i="1"/>
  <c r="I346" i="1" s="1"/>
  <c r="L346" i="1" s="1"/>
  <c r="J346" i="1"/>
  <c r="M344" i="1"/>
  <c r="N344" i="1" s="1"/>
  <c r="M329" i="1"/>
  <c r="N329" i="1" s="1"/>
  <c r="J321" i="1"/>
  <c r="H321" i="1"/>
  <c r="I321" i="1" s="1"/>
  <c r="L321" i="1" s="1"/>
  <c r="M320" i="1"/>
  <c r="N320" i="1" s="1"/>
  <c r="H319" i="1"/>
  <c r="I319" i="1" s="1"/>
  <c r="L319" i="1" s="1"/>
  <c r="J319" i="1"/>
  <c r="M317" i="1"/>
  <c r="N317" i="1" s="1"/>
  <c r="J312" i="1"/>
  <c r="H312" i="1"/>
  <c r="I312" i="1" s="1"/>
  <c r="L312" i="1" s="1"/>
  <c r="H306" i="1"/>
  <c r="I306" i="1" s="1"/>
  <c r="L306" i="1" s="1"/>
  <c r="J306" i="1"/>
  <c r="H297" i="1"/>
  <c r="I297" i="1" s="1"/>
  <c r="L297" i="1" s="1"/>
  <c r="J297" i="1"/>
  <c r="H282" i="1"/>
  <c r="I282" i="1" s="1"/>
  <c r="L282" i="1" s="1"/>
  <c r="J282" i="1"/>
  <c r="H267" i="1"/>
  <c r="I267" i="1" s="1"/>
  <c r="L267" i="1" s="1"/>
  <c r="J267" i="1"/>
  <c r="M229" i="1"/>
  <c r="N229" i="1" s="1"/>
  <c r="M500" i="1"/>
  <c r="N500" i="1" s="1"/>
  <c r="M419" i="1"/>
  <c r="N419" i="1" s="1"/>
  <c r="J393" i="1"/>
  <c r="H393" i="1"/>
  <c r="I393" i="1" s="1"/>
  <c r="L393" i="1" s="1"/>
  <c r="M393" i="1" s="1"/>
  <c r="N393" i="1" s="1"/>
  <c r="M384" i="1"/>
  <c r="N384" i="1" s="1"/>
  <c r="H382" i="1"/>
  <c r="I382" i="1" s="1"/>
  <c r="L382" i="1" s="1"/>
  <c r="J382" i="1"/>
  <c r="M382" i="1" s="1"/>
  <c r="N382" i="1" s="1"/>
  <c r="J375" i="1"/>
  <c r="H375" i="1"/>
  <c r="I375" i="1" s="1"/>
  <c r="L375" i="1" s="1"/>
  <c r="J372" i="1"/>
  <c r="H372" i="1"/>
  <c r="I372" i="1" s="1"/>
  <c r="L372" i="1" s="1"/>
  <c r="M358" i="1"/>
  <c r="N358" i="1" s="1"/>
  <c r="M355" i="1"/>
  <c r="N355" i="1" s="1"/>
  <c r="M345" i="1"/>
  <c r="N345" i="1" s="1"/>
  <c r="M338" i="1"/>
  <c r="N338" i="1" s="1"/>
  <c r="H337" i="1"/>
  <c r="I337" i="1" s="1"/>
  <c r="L337" i="1" s="1"/>
  <c r="J337" i="1"/>
  <c r="M318" i="1"/>
  <c r="N318" i="1" s="1"/>
  <c r="H311" i="1"/>
  <c r="I311" i="1" s="1"/>
  <c r="L311" i="1" s="1"/>
  <c r="J311" i="1"/>
  <c r="M301" i="1"/>
  <c r="N301" i="1" s="1"/>
  <c r="H295" i="1"/>
  <c r="I295" i="1" s="1"/>
  <c r="L295" i="1" s="1"/>
  <c r="M295" i="1" s="1"/>
  <c r="N295" i="1" s="1"/>
  <c r="J295" i="1"/>
  <c r="H258" i="1"/>
  <c r="I258" i="1" s="1"/>
  <c r="L258" i="1" s="1"/>
  <c r="J258" i="1"/>
  <c r="J252" i="1"/>
  <c r="H252" i="1"/>
  <c r="I252" i="1" s="1"/>
  <c r="L252" i="1" s="1"/>
  <c r="M228" i="1"/>
  <c r="N228" i="1" s="1"/>
  <c r="M305" i="1"/>
  <c r="N305" i="1" s="1"/>
  <c r="M280" i="1"/>
  <c r="N280" i="1" s="1"/>
  <c r="M261" i="1"/>
  <c r="N261" i="1" s="1"/>
  <c r="M231" i="1"/>
  <c r="N231" i="1" s="1"/>
  <c r="M307" i="1"/>
  <c r="N307" i="1" s="1"/>
  <c r="H304" i="1"/>
  <c r="I304" i="1" s="1"/>
  <c r="L304" i="1" s="1"/>
  <c r="M304" i="1" s="1"/>
  <c r="N304" i="1" s="1"/>
  <c r="J300" i="1"/>
  <c r="M300" i="1" s="1"/>
  <c r="N300" i="1" s="1"/>
  <c r="M298" i="1"/>
  <c r="N298" i="1" s="1"/>
  <c r="H299" i="1"/>
  <c r="I299" i="1" s="1"/>
  <c r="L299" i="1" s="1"/>
  <c r="M299" i="1" s="1"/>
  <c r="N299" i="1" s="1"/>
  <c r="H296" i="1"/>
  <c r="I296" i="1" s="1"/>
  <c r="L296" i="1" s="1"/>
  <c r="M296" i="1" s="1"/>
  <c r="N296" i="1" s="1"/>
  <c r="M289" i="1"/>
  <c r="N289" i="1" s="1"/>
  <c r="H290" i="1"/>
  <c r="I290" i="1" s="1"/>
  <c r="L290" i="1" s="1"/>
  <c r="M290" i="1" s="1"/>
  <c r="N290" i="1" s="1"/>
  <c r="H287" i="1"/>
  <c r="I287" i="1" s="1"/>
  <c r="L287" i="1" s="1"/>
  <c r="M287" i="1" s="1"/>
  <c r="N287" i="1" s="1"/>
  <c r="H286" i="1"/>
  <c r="I286" i="1" s="1"/>
  <c r="L286" i="1" s="1"/>
  <c r="M286" i="1" s="1"/>
  <c r="N286" i="1" s="1"/>
  <c r="H283" i="1"/>
  <c r="I283" i="1" s="1"/>
  <c r="L283" i="1" s="1"/>
  <c r="J285" i="1"/>
  <c r="M272" i="1"/>
  <c r="N272" i="1" s="1"/>
  <c r="H281" i="1"/>
  <c r="I281" i="1" s="1"/>
  <c r="L281" i="1" s="1"/>
  <c r="M281" i="1" s="1"/>
  <c r="N281" i="1" s="1"/>
  <c r="H277" i="1"/>
  <c r="I277" i="1" s="1"/>
  <c r="L277" i="1" s="1"/>
  <c r="M277" i="1" s="1"/>
  <c r="N277" i="1" s="1"/>
  <c r="H274" i="1"/>
  <c r="I274" i="1" s="1"/>
  <c r="L274" i="1" s="1"/>
  <c r="M274" i="1" s="1"/>
  <c r="N274" i="1" s="1"/>
  <c r="J264" i="1"/>
  <c r="M271" i="1"/>
  <c r="N271" i="1" s="1"/>
  <c r="M265" i="1"/>
  <c r="N265" i="1" s="1"/>
  <c r="H269" i="1"/>
  <c r="I269" i="1" s="1"/>
  <c r="L269" i="1" s="1"/>
  <c r="M269" i="1" s="1"/>
  <c r="N269" i="1" s="1"/>
  <c r="H268" i="1"/>
  <c r="I268" i="1" s="1"/>
  <c r="L268" i="1" s="1"/>
  <c r="M268" i="1" s="1"/>
  <c r="N268" i="1" s="1"/>
  <c r="M264" i="1"/>
  <c r="N264" i="1" s="1"/>
  <c r="J270" i="1"/>
  <c r="M270" i="1" s="1"/>
  <c r="N270" i="1" s="1"/>
  <c r="H263" i="1"/>
  <c r="I263" i="1" s="1"/>
  <c r="L263" i="1" s="1"/>
  <c r="M263" i="1" s="1"/>
  <c r="N263" i="1" s="1"/>
  <c r="J245" i="1"/>
  <c r="M245" i="1" s="1"/>
  <c r="N245" i="1" s="1"/>
  <c r="M243" i="1"/>
  <c r="N243" i="1" s="1"/>
  <c r="M247" i="1"/>
  <c r="N247" i="1" s="1"/>
  <c r="M255" i="1"/>
  <c r="N255" i="1" s="1"/>
  <c r="M249" i="1"/>
  <c r="N249" i="1" s="1"/>
  <c r="J251" i="1"/>
  <c r="M246" i="1"/>
  <c r="N246" i="1" s="1"/>
  <c r="M234" i="1"/>
  <c r="N234" i="1" s="1"/>
  <c r="M240" i="1"/>
  <c r="N240" i="1" s="1"/>
  <c r="H238" i="1"/>
  <c r="I238" i="1" s="1"/>
  <c r="L238" i="1" s="1"/>
  <c r="M238" i="1" s="1"/>
  <c r="N238" i="1" s="1"/>
  <c r="M837" i="1"/>
  <c r="N837" i="1" s="1"/>
  <c r="M834" i="1"/>
  <c r="N834" i="1" s="1"/>
  <c r="M828" i="1"/>
  <c r="N828" i="1" s="1"/>
  <c r="M825" i="1"/>
  <c r="N825" i="1" s="1"/>
  <c r="M822" i="1"/>
  <c r="N822" i="1" s="1"/>
  <c r="M819" i="1"/>
  <c r="N819" i="1" s="1"/>
  <c r="M816" i="1"/>
  <c r="N816" i="1" s="1"/>
  <c r="M810" i="1"/>
  <c r="N810" i="1" s="1"/>
  <c r="M807" i="1"/>
  <c r="N807" i="1" s="1"/>
  <c r="M801" i="1"/>
  <c r="N801" i="1" s="1"/>
  <c r="M795" i="1"/>
  <c r="N795" i="1" s="1"/>
  <c r="M789" i="1"/>
  <c r="N789" i="1" s="1"/>
  <c r="M786" i="1"/>
  <c r="N786" i="1" s="1"/>
  <c r="M780" i="1"/>
  <c r="N780" i="1" s="1"/>
  <c r="M777" i="1"/>
  <c r="N777" i="1" s="1"/>
  <c r="M768" i="1"/>
  <c r="N768" i="1" s="1"/>
  <c r="M765" i="1"/>
  <c r="N765" i="1" s="1"/>
  <c r="M762" i="1"/>
  <c r="N762" i="1" s="1"/>
  <c r="M759" i="1"/>
  <c r="N759" i="1" s="1"/>
  <c r="M753" i="1"/>
  <c r="N753" i="1" s="1"/>
  <c r="M741" i="1"/>
  <c r="N741" i="1" s="1"/>
  <c r="M638" i="1"/>
  <c r="N638" i="1" s="1"/>
  <c r="M737" i="1"/>
  <c r="N737" i="1" s="1"/>
  <c r="M736" i="1"/>
  <c r="N736" i="1" s="1"/>
  <c r="M728" i="1"/>
  <c r="N728" i="1" s="1"/>
  <c r="M727" i="1"/>
  <c r="N727" i="1" s="1"/>
  <c r="M719" i="1"/>
  <c r="N719" i="1" s="1"/>
  <c r="M718" i="1"/>
  <c r="N718" i="1" s="1"/>
  <c r="M710" i="1"/>
  <c r="N710" i="1" s="1"/>
  <c r="M709" i="1"/>
  <c r="N709" i="1" s="1"/>
  <c r="M700" i="1"/>
  <c r="N700" i="1" s="1"/>
  <c r="M692" i="1"/>
  <c r="N692" i="1" s="1"/>
  <c r="M691" i="1"/>
  <c r="N691" i="1" s="1"/>
  <c r="M683" i="1"/>
  <c r="N683" i="1" s="1"/>
  <c r="M674" i="1"/>
  <c r="N674" i="1" s="1"/>
  <c r="M673" i="1"/>
  <c r="N673" i="1" s="1"/>
  <c r="M645" i="1"/>
  <c r="N645" i="1" s="1"/>
  <c r="H738" i="1"/>
  <c r="I738" i="1" s="1"/>
  <c r="L738" i="1" s="1"/>
  <c r="M738" i="1" s="1"/>
  <c r="N738" i="1" s="1"/>
  <c r="H732" i="1"/>
  <c r="I732" i="1" s="1"/>
  <c r="L732" i="1" s="1"/>
  <c r="M732" i="1" s="1"/>
  <c r="N732" i="1" s="1"/>
  <c r="H729" i="1"/>
  <c r="I729" i="1" s="1"/>
  <c r="L729" i="1" s="1"/>
  <c r="M729" i="1" s="1"/>
  <c r="N729" i="1" s="1"/>
  <c r="H723" i="1"/>
  <c r="I723" i="1" s="1"/>
  <c r="L723" i="1" s="1"/>
  <c r="M723" i="1" s="1"/>
  <c r="N723" i="1" s="1"/>
  <c r="H720" i="1"/>
  <c r="I720" i="1" s="1"/>
  <c r="L720" i="1" s="1"/>
  <c r="M720" i="1" s="1"/>
  <c r="N720" i="1" s="1"/>
  <c r="H714" i="1"/>
  <c r="I714" i="1" s="1"/>
  <c r="L714" i="1" s="1"/>
  <c r="M714" i="1" s="1"/>
  <c r="N714" i="1" s="1"/>
  <c r="H708" i="1"/>
  <c r="I708" i="1" s="1"/>
  <c r="L708" i="1" s="1"/>
  <c r="M708" i="1" s="1"/>
  <c r="N708" i="1" s="1"/>
  <c r="H705" i="1"/>
  <c r="I705" i="1" s="1"/>
  <c r="L705" i="1" s="1"/>
  <c r="M705" i="1" s="1"/>
  <c r="N705" i="1" s="1"/>
  <c r="H693" i="1"/>
  <c r="I693" i="1" s="1"/>
  <c r="L693" i="1" s="1"/>
  <c r="M693" i="1" s="1"/>
  <c r="N693" i="1" s="1"/>
  <c r="H681" i="1"/>
  <c r="I681" i="1" s="1"/>
  <c r="L681" i="1" s="1"/>
  <c r="M681" i="1" s="1"/>
  <c r="N681" i="1" s="1"/>
  <c r="H675" i="1"/>
  <c r="I675" i="1" s="1"/>
  <c r="L675" i="1" s="1"/>
  <c r="M675" i="1" s="1"/>
  <c r="N675" i="1" s="1"/>
  <c r="H672" i="1"/>
  <c r="I672" i="1" s="1"/>
  <c r="L672" i="1" s="1"/>
  <c r="M672" i="1" s="1"/>
  <c r="N672" i="1" s="1"/>
  <c r="H669" i="1"/>
  <c r="I669" i="1" s="1"/>
  <c r="L669" i="1" s="1"/>
  <c r="M669" i="1" s="1"/>
  <c r="N669" i="1" s="1"/>
  <c r="J648" i="1"/>
  <c r="M642" i="1"/>
  <c r="N642" i="1" s="1"/>
  <c r="J639" i="1"/>
  <c r="M639" i="1" s="1"/>
  <c r="N639" i="1" s="1"/>
  <c r="J616" i="1"/>
  <c r="H616" i="1"/>
  <c r="I616" i="1" s="1"/>
  <c r="L616" i="1" s="1"/>
  <c r="J580" i="1"/>
  <c r="H580" i="1"/>
  <c r="I580" i="1" s="1"/>
  <c r="L580" i="1" s="1"/>
  <c r="J571" i="1"/>
  <c r="H571" i="1"/>
  <c r="I571" i="1" s="1"/>
  <c r="L571" i="1" s="1"/>
  <c r="J562" i="1"/>
  <c r="H562" i="1"/>
  <c r="I562" i="1" s="1"/>
  <c r="L562" i="1" s="1"/>
  <c r="J499" i="1"/>
  <c r="H499" i="1"/>
  <c r="I499" i="1" s="1"/>
  <c r="L499" i="1" s="1"/>
  <c r="J493" i="1"/>
  <c r="H493" i="1"/>
  <c r="I493" i="1" s="1"/>
  <c r="L493" i="1" s="1"/>
  <c r="J481" i="1"/>
  <c r="H481" i="1"/>
  <c r="I481" i="1" s="1"/>
  <c r="L481" i="1" s="1"/>
  <c r="M471" i="1"/>
  <c r="N471" i="1" s="1"/>
  <c r="M468" i="1"/>
  <c r="N468" i="1" s="1"/>
  <c r="J466" i="1"/>
  <c r="H466" i="1"/>
  <c r="I466" i="1" s="1"/>
  <c r="L466" i="1" s="1"/>
  <c r="H461" i="1"/>
  <c r="I461" i="1" s="1"/>
  <c r="L461" i="1" s="1"/>
  <c r="J461" i="1"/>
  <c r="J454" i="1"/>
  <c r="H454" i="1"/>
  <c r="I454" i="1" s="1"/>
  <c r="L454" i="1" s="1"/>
  <c r="M445" i="1"/>
  <c r="N445" i="1" s="1"/>
  <c r="H435" i="1"/>
  <c r="I435" i="1" s="1"/>
  <c r="L435" i="1" s="1"/>
  <c r="J435" i="1"/>
  <c r="J735" i="1"/>
  <c r="M735" i="1" s="1"/>
  <c r="N735" i="1" s="1"/>
  <c r="J726" i="1"/>
  <c r="M726" i="1" s="1"/>
  <c r="N726" i="1" s="1"/>
  <c r="J717" i="1"/>
  <c r="M717" i="1" s="1"/>
  <c r="N717" i="1" s="1"/>
  <c r="J711" i="1"/>
  <c r="M711" i="1" s="1"/>
  <c r="N711" i="1" s="1"/>
  <c r="J702" i="1"/>
  <c r="M702" i="1" s="1"/>
  <c r="N702" i="1" s="1"/>
  <c r="J699" i="1"/>
  <c r="M699" i="1" s="1"/>
  <c r="N699" i="1" s="1"/>
  <c r="J696" i="1"/>
  <c r="M696" i="1" s="1"/>
  <c r="N696" i="1" s="1"/>
  <c r="J690" i="1"/>
  <c r="M690" i="1" s="1"/>
  <c r="N690" i="1" s="1"/>
  <c r="J687" i="1"/>
  <c r="M687" i="1" s="1"/>
  <c r="N687" i="1" s="1"/>
  <c r="J684" i="1"/>
  <c r="M684" i="1" s="1"/>
  <c r="N684" i="1" s="1"/>
  <c r="J678" i="1"/>
  <c r="M678" i="1" s="1"/>
  <c r="N678" i="1" s="1"/>
  <c r="H662" i="1"/>
  <c r="I662" i="1" s="1"/>
  <c r="L662" i="1" s="1"/>
  <c r="M662" i="1" s="1"/>
  <c r="N662" i="1" s="1"/>
  <c r="H657" i="1"/>
  <c r="I657" i="1" s="1"/>
  <c r="L657" i="1" s="1"/>
  <c r="M657" i="1" s="1"/>
  <c r="N657" i="1" s="1"/>
  <c r="H653" i="1"/>
  <c r="I653" i="1" s="1"/>
  <c r="L653" i="1" s="1"/>
  <c r="M653" i="1" s="1"/>
  <c r="N653" i="1" s="1"/>
  <c r="H644" i="1"/>
  <c r="I644" i="1" s="1"/>
  <c r="L644" i="1" s="1"/>
  <c r="M644" i="1" s="1"/>
  <c r="N644" i="1" s="1"/>
  <c r="H635" i="1"/>
  <c r="I635" i="1" s="1"/>
  <c r="L635" i="1" s="1"/>
  <c r="M635" i="1" s="1"/>
  <c r="N635" i="1" s="1"/>
  <c r="H626" i="1"/>
  <c r="I626" i="1" s="1"/>
  <c r="L626" i="1" s="1"/>
  <c r="M626" i="1" s="1"/>
  <c r="N626" i="1" s="1"/>
  <c r="H622" i="1"/>
  <c r="I622" i="1" s="1"/>
  <c r="L622" i="1" s="1"/>
  <c r="M622" i="1" s="1"/>
  <c r="N622" i="1" s="1"/>
  <c r="J620" i="1"/>
  <c r="H613" i="1"/>
  <c r="I613" i="1" s="1"/>
  <c r="L613" i="1" s="1"/>
  <c r="M613" i="1" s="1"/>
  <c r="N613" i="1" s="1"/>
  <c r="J611" i="1"/>
  <c r="M611" i="1" s="1"/>
  <c r="N611" i="1" s="1"/>
  <c r="H604" i="1"/>
  <c r="I604" i="1" s="1"/>
  <c r="L604" i="1" s="1"/>
  <c r="M604" i="1" s="1"/>
  <c r="N604" i="1" s="1"/>
  <c r="J602" i="1"/>
  <c r="M602" i="1" s="1"/>
  <c r="N602" i="1" s="1"/>
  <c r="H595" i="1"/>
  <c r="I595" i="1" s="1"/>
  <c r="L595" i="1" s="1"/>
  <c r="M595" i="1" s="1"/>
  <c r="N595" i="1" s="1"/>
  <c r="J593" i="1"/>
  <c r="H586" i="1"/>
  <c r="I586" i="1" s="1"/>
  <c r="L586" i="1" s="1"/>
  <c r="M586" i="1" s="1"/>
  <c r="N586" i="1" s="1"/>
  <c r="J584" i="1"/>
  <c r="M584" i="1" s="1"/>
  <c r="N584" i="1" s="1"/>
  <c r="H577" i="1"/>
  <c r="I577" i="1" s="1"/>
  <c r="L577" i="1" s="1"/>
  <c r="M577" i="1" s="1"/>
  <c r="N577" i="1" s="1"/>
  <c r="J575" i="1"/>
  <c r="M575" i="1" s="1"/>
  <c r="N575" i="1" s="1"/>
  <c r="H568" i="1"/>
  <c r="I568" i="1" s="1"/>
  <c r="L568" i="1" s="1"/>
  <c r="M568" i="1" s="1"/>
  <c r="N568" i="1" s="1"/>
  <c r="J566" i="1"/>
  <c r="M566" i="1" s="1"/>
  <c r="N566" i="1" s="1"/>
  <c r="H559" i="1"/>
  <c r="I559" i="1" s="1"/>
  <c r="L559" i="1" s="1"/>
  <c r="M559" i="1" s="1"/>
  <c r="N559" i="1" s="1"/>
  <c r="J557" i="1"/>
  <c r="M557" i="1" s="1"/>
  <c r="N557" i="1" s="1"/>
  <c r="J544" i="1"/>
  <c r="H544" i="1"/>
  <c r="I544" i="1" s="1"/>
  <c r="L544" i="1" s="1"/>
  <c r="M542" i="1"/>
  <c r="N542" i="1" s="1"/>
  <c r="J530" i="1"/>
  <c r="M529" i="1"/>
  <c r="N529" i="1" s="1"/>
  <c r="M518" i="1"/>
  <c r="N518" i="1" s="1"/>
  <c r="J517" i="1"/>
  <c r="H517" i="1"/>
  <c r="I517" i="1" s="1"/>
  <c r="L517" i="1" s="1"/>
  <c r="M517" i="1" s="1"/>
  <c r="N517" i="1" s="1"/>
  <c r="M515" i="1"/>
  <c r="N515" i="1" s="1"/>
  <c r="M510" i="1"/>
  <c r="N510" i="1" s="1"/>
  <c r="J503" i="1"/>
  <c r="M503" i="1" s="1"/>
  <c r="N503" i="1" s="1"/>
  <c r="M502" i="1"/>
  <c r="N502" i="1" s="1"/>
  <c r="J484" i="1"/>
  <c r="M484" i="1" s="1"/>
  <c r="N484" i="1" s="1"/>
  <c r="H484" i="1"/>
  <c r="I484" i="1" s="1"/>
  <c r="L484" i="1" s="1"/>
  <c r="H479" i="1"/>
  <c r="I479" i="1" s="1"/>
  <c r="L479" i="1" s="1"/>
  <c r="J479" i="1"/>
  <c r="J472" i="1"/>
  <c r="H472" i="1"/>
  <c r="I472" i="1" s="1"/>
  <c r="L472" i="1" s="1"/>
  <c r="M462" i="1"/>
  <c r="N462" i="1" s="1"/>
  <c r="J457" i="1"/>
  <c r="H457" i="1"/>
  <c r="I457" i="1" s="1"/>
  <c r="L457" i="1" s="1"/>
  <c r="H452" i="1"/>
  <c r="I452" i="1" s="1"/>
  <c r="L452" i="1" s="1"/>
  <c r="M452" i="1" s="1"/>
  <c r="N452" i="1" s="1"/>
  <c r="J452" i="1"/>
  <c r="M282" i="1"/>
  <c r="N282" i="1" s="1"/>
  <c r="M651" i="1"/>
  <c r="N651" i="1" s="1"/>
  <c r="J607" i="1"/>
  <c r="H607" i="1"/>
  <c r="I607" i="1" s="1"/>
  <c r="L607" i="1" s="1"/>
  <c r="J598" i="1"/>
  <c r="H598" i="1"/>
  <c r="I598" i="1" s="1"/>
  <c r="L598" i="1" s="1"/>
  <c r="J589" i="1"/>
  <c r="H589" i="1"/>
  <c r="I589" i="1" s="1"/>
  <c r="L589" i="1" s="1"/>
  <c r="J553" i="1"/>
  <c r="H553" i="1"/>
  <c r="I553" i="1" s="1"/>
  <c r="L553" i="1" s="1"/>
  <c r="M538" i="1"/>
  <c r="N538" i="1" s="1"/>
  <c r="J526" i="1"/>
  <c r="H526" i="1"/>
  <c r="I526" i="1" s="1"/>
  <c r="L526" i="1" s="1"/>
  <c r="M513" i="1"/>
  <c r="N513" i="1" s="1"/>
  <c r="H488" i="1"/>
  <c r="I488" i="1" s="1"/>
  <c r="L488" i="1" s="1"/>
  <c r="J488" i="1"/>
  <c r="M648" i="1"/>
  <c r="N648" i="1" s="1"/>
  <c r="M630" i="1"/>
  <c r="N630" i="1" s="1"/>
  <c r="M620" i="1"/>
  <c r="N620" i="1" s="1"/>
  <c r="M617" i="1"/>
  <c r="N617" i="1" s="1"/>
  <c r="M608" i="1"/>
  <c r="N608" i="1" s="1"/>
  <c r="M605" i="1"/>
  <c r="N605" i="1" s="1"/>
  <c r="M596" i="1"/>
  <c r="N596" i="1" s="1"/>
  <c r="M593" i="1"/>
  <c r="N593" i="1" s="1"/>
  <c r="M590" i="1"/>
  <c r="N590" i="1" s="1"/>
  <c r="M581" i="1"/>
  <c r="N581" i="1" s="1"/>
  <c r="M578" i="1"/>
  <c r="N578" i="1" s="1"/>
  <c r="M572" i="1"/>
  <c r="N572" i="1" s="1"/>
  <c r="M569" i="1"/>
  <c r="N569" i="1" s="1"/>
  <c r="M560" i="1"/>
  <c r="N560" i="1" s="1"/>
  <c r="M554" i="1"/>
  <c r="N554" i="1" s="1"/>
  <c r="M549" i="1"/>
  <c r="N549" i="1" s="1"/>
  <c r="J535" i="1"/>
  <c r="H535" i="1"/>
  <c r="I535" i="1" s="1"/>
  <c r="L535" i="1" s="1"/>
  <c r="M533" i="1"/>
  <c r="N533" i="1" s="1"/>
  <c r="M528" i="1"/>
  <c r="N528" i="1" s="1"/>
  <c r="M522" i="1"/>
  <c r="N522" i="1" s="1"/>
  <c r="M520" i="1"/>
  <c r="N520" i="1" s="1"/>
  <c r="M509" i="1"/>
  <c r="N509" i="1" s="1"/>
  <c r="J508" i="1"/>
  <c r="H508" i="1"/>
  <c r="I508" i="1" s="1"/>
  <c r="L508" i="1" s="1"/>
  <c r="M506" i="1"/>
  <c r="N506" i="1" s="1"/>
  <c r="M501" i="1"/>
  <c r="N501" i="1" s="1"/>
  <c r="H497" i="1"/>
  <c r="I497" i="1" s="1"/>
  <c r="L497" i="1" s="1"/>
  <c r="J497" i="1"/>
  <c r="M497" i="1" s="1"/>
  <c r="N497" i="1" s="1"/>
  <c r="J490" i="1"/>
  <c r="H490" i="1"/>
  <c r="I490" i="1" s="1"/>
  <c r="L490" i="1" s="1"/>
  <c r="M480" i="1"/>
  <c r="N480" i="1" s="1"/>
  <c r="M477" i="1"/>
  <c r="N477" i="1" s="1"/>
  <c r="J475" i="1"/>
  <c r="H475" i="1"/>
  <c r="I475" i="1" s="1"/>
  <c r="L475" i="1" s="1"/>
  <c r="M475" i="1" s="1"/>
  <c r="N475" i="1" s="1"/>
  <c r="H470" i="1"/>
  <c r="I470" i="1" s="1"/>
  <c r="L470" i="1" s="1"/>
  <c r="J470" i="1"/>
  <c r="J463" i="1"/>
  <c r="H463" i="1"/>
  <c r="I463" i="1" s="1"/>
  <c r="L463" i="1" s="1"/>
  <c r="M453" i="1"/>
  <c r="N453" i="1" s="1"/>
  <c r="J448" i="1"/>
  <c r="H448" i="1"/>
  <c r="I448" i="1" s="1"/>
  <c r="L448" i="1" s="1"/>
  <c r="J431" i="1"/>
  <c r="H431" i="1"/>
  <c r="I431" i="1" s="1"/>
  <c r="L431" i="1" s="1"/>
  <c r="M447" i="1"/>
  <c r="N447" i="1" s="1"/>
  <c r="M442" i="1"/>
  <c r="N442" i="1" s="1"/>
  <c r="M434" i="1"/>
  <c r="N434" i="1" s="1"/>
  <c r="J422" i="1"/>
  <c r="H422" i="1"/>
  <c r="I422" i="1" s="1"/>
  <c r="L422" i="1" s="1"/>
  <c r="M420" i="1"/>
  <c r="N420" i="1" s="1"/>
  <c r="M413" i="1"/>
  <c r="N413" i="1" s="1"/>
  <c r="M412" i="1"/>
  <c r="N412" i="1" s="1"/>
  <c r="M406" i="1"/>
  <c r="N406" i="1" s="1"/>
  <c r="M385" i="1"/>
  <c r="N385" i="1" s="1"/>
  <c r="M379" i="1"/>
  <c r="N379" i="1" s="1"/>
  <c r="M539" i="1"/>
  <c r="N539" i="1" s="1"/>
  <c r="M530" i="1"/>
  <c r="N530" i="1" s="1"/>
  <c r="M521" i="1"/>
  <c r="N521" i="1" s="1"/>
  <c r="M512" i="1"/>
  <c r="N512" i="1" s="1"/>
  <c r="M491" i="1"/>
  <c r="N491" i="1" s="1"/>
  <c r="M485" i="1"/>
  <c r="N485" i="1" s="1"/>
  <c r="M482" i="1"/>
  <c r="N482" i="1" s="1"/>
  <c r="M476" i="1"/>
  <c r="N476" i="1" s="1"/>
  <c r="M464" i="1"/>
  <c r="N464" i="1" s="1"/>
  <c r="M458" i="1"/>
  <c r="N458" i="1" s="1"/>
  <c r="M455" i="1"/>
  <c r="N455" i="1" s="1"/>
  <c r="M449" i="1"/>
  <c r="N449" i="1" s="1"/>
  <c r="M441" i="1"/>
  <c r="N441" i="1" s="1"/>
  <c r="J440" i="1"/>
  <c r="H440" i="1"/>
  <c r="I440" i="1" s="1"/>
  <c r="L440" i="1" s="1"/>
  <c r="M438" i="1"/>
  <c r="N438" i="1" s="1"/>
  <c r="M415" i="1"/>
  <c r="N415" i="1" s="1"/>
  <c r="M395" i="1"/>
  <c r="N395" i="1" s="1"/>
  <c r="M388" i="1"/>
  <c r="N388" i="1" s="1"/>
  <c r="M368" i="1"/>
  <c r="N368" i="1" s="1"/>
  <c r="M367" i="1"/>
  <c r="N367" i="1" s="1"/>
  <c r="J414" i="1"/>
  <c r="H414" i="1"/>
  <c r="I414" i="1" s="1"/>
  <c r="L414" i="1" s="1"/>
  <c r="J405" i="1"/>
  <c r="H405" i="1"/>
  <c r="I405" i="1" s="1"/>
  <c r="L405" i="1" s="1"/>
  <c r="J396" i="1"/>
  <c r="H396" i="1"/>
  <c r="I396" i="1" s="1"/>
  <c r="L396" i="1" s="1"/>
  <c r="J387" i="1"/>
  <c r="H387" i="1"/>
  <c r="I387" i="1" s="1"/>
  <c r="L387" i="1" s="1"/>
  <c r="J378" i="1"/>
  <c r="H378" i="1"/>
  <c r="I378" i="1" s="1"/>
  <c r="L378" i="1" s="1"/>
  <c r="J369" i="1"/>
  <c r="M369" i="1" s="1"/>
  <c r="N369" i="1" s="1"/>
  <c r="H369" i="1"/>
  <c r="I369" i="1" s="1"/>
  <c r="L369" i="1" s="1"/>
  <c r="J361" i="1"/>
  <c r="M361" i="1" s="1"/>
  <c r="N361" i="1" s="1"/>
  <c r="H343" i="1"/>
  <c r="I343" i="1" s="1"/>
  <c r="L343" i="1" s="1"/>
  <c r="M343" i="1" s="1"/>
  <c r="N343" i="1" s="1"/>
  <c r="J343" i="1"/>
  <c r="H334" i="1"/>
  <c r="I334" i="1" s="1"/>
  <c r="L334" i="1" s="1"/>
  <c r="J334" i="1"/>
  <c r="H325" i="1"/>
  <c r="I325" i="1" s="1"/>
  <c r="L325" i="1" s="1"/>
  <c r="M325" i="1" s="1"/>
  <c r="N325" i="1" s="1"/>
  <c r="J325" i="1"/>
  <c r="H316" i="1"/>
  <c r="I316" i="1" s="1"/>
  <c r="L316" i="1" s="1"/>
  <c r="J316" i="1"/>
  <c r="H303" i="1"/>
  <c r="I303" i="1" s="1"/>
  <c r="L303" i="1" s="1"/>
  <c r="J303" i="1"/>
  <c r="M303" i="1" s="1"/>
  <c r="N303" i="1" s="1"/>
  <c r="J244" i="1"/>
  <c r="H244" i="1"/>
  <c r="I244" i="1" s="1"/>
  <c r="L244" i="1" s="1"/>
  <c r="H239" i="1"/>
  <c r="I239" i="1" s="1"/>
  <c r="L239" i="1" s="1"/>
  <c r="J239" i="1"/>
  <c r="M444" i="1"/>
  <c r="N444" i="1" s="1"/>
  <c r="M353" i="1"/>
  <c r="N353" i="1" s="1"/>
  <c r="M349" i="1"/>
  <c r="N349" i="1" s="1"/>
  <c r="M340" i="1"/>
  <c r="N340" i="1" s="1"/>
  <c r="M331" i="1"/>
  <c r="N331" i="1" s="1"/>
  <c r="M322" i="1"/>
  <c r="N322" i="1" s="1"/>
  <c r="M308" i="1"/>
  <c r="N308" i="1" s="1"/>
  <c r="M291" i="1"/>
  <c r="N291" i="1" s="1"/>
  <c r="H276" i="1"/>
  <c r="I276" i="1" s="1"/>
  <c r="L276" i="1" s="1"/>
  <c r="J276" i="1"/>
  <c r="M273" i="1"/>
  <c r="N273" i="1" s="1"/>
  <c r="M237" i="1"/>
  <c r="N237" i="1" s="1"/>
  <c r="M236" i="1"/>
  <c r="N236" i="1" s="1"/>
  <c r="M337" i="1"/>
  <c r="N337" i="1" s="1"/>
  <c r="M328" i="1"/>
  <c r="N328" i="1" s="1"/>
  <c r="M313" i="1"/>
  <c r="N313" i="1" s="1"/>
  <c r="M279" i="1"/>
  <c r="N279" i="1" s="1"/>
  <c r="J253" i="1"/>
  <c r="M253" i="1" s="1"/>
  <c r="N253" i="1" s="1"/>
  <c r="H253" i="1"/>
  <c r="I253" i="1" s="1"/>
  <c r="L253" i="1" s="1"/>
  <c r="H248" i="1"/>
  <c r="I248" i="1" s="1"/>
  <c r="L248" i="1" s="1"/>
  <c r="J248" i="1"/>
  <c r="J226" i="1"/>
  <c r="H226" i="1"/>
  <c r="I226" i="1" s="1"/>
  <c r="L226" i="1" s="1"/>
  <c r="J360" i="1"/>
  <c r="H360" i="1"/>
  <c r="I360" i="1" s="1"/>
  <c r="L360" i="1" s="1"/>
  <c r="J351" i="1"/>
  <c r="H351" i="1"/>
  <c r="I351" i="1" s="1"/>
  <c r="L351" i="1" s="1"/>
  <c r="J342" i="1"/>
  <c r="H342" i="1"/>
  <c r="I342" i="1" s="1"/>
  <c r="L342" i="1" s="1"/>
  <c r="J333" i="1"/>
  <c r="H333" i="1"/>
  <c r="I333" i="1" s="1"/>
  <c r="L333" i="1" s="1"/>
  <c r="J324" i="1"/>
  <c r="H324" i="1"/>
  <c r="I324" i="1" s="1"/>
  <c r="L324" i="1" s="1"/>
  <c r="J315" i="1"/>
  <c r="H315" i="1"/>
  <c r="I315" i="1" s="1"/>
  <c r="L315" i="1" s="1"/>
  <c r="M311" i="1"/>
  <c r="N311" i="1" s="1"/>
  <c r="M288" i="1"/>
  <c r="N288" i="1" s="1"/>
  <c r="M285" i="1"/>
  <c r="N285" i="1" s="1"/>
  <c r="M283" i="1"/>
  <c r="N283" i="1" s="1"/>
  <c r="H262" i="1"/>
  <c r="I262" i="1" s="1"/>
  <c r="L262" i="1" s="1"/>
  <c r="J262" i="1"/>
  <c r="H257" i="1"/>
  <c r="I257" i="1" s="1"/>
  <c r="L257" i="1" s="1"/>
  <c r="J257" i="1"/>
  <c r="M244" i="1"/>
  <c r="N244" i="1" s="1"/>
  <c r="J235" i="1"/>
  <c r="H235" i="1"/>
  <c r="I235" i="1" s="1"/>
  <c r="L235" i="1" s="1"/>
  <c r="H230" i="1"/>
  <c r="I230" i="1" s="1"/>
  <c r="L230" i="1" s="1"/>
  <c r="J230" i="1"/>
  <c r="M227" i="1"/>
  <c r="N227" i="1" s="1"/>
  <c r="J310" i="1"/>
  <c r="M310" i="1" s="1"/>
  <c r="N310" i="1" s="1"/>
  <c r="H310" i="1"/>
  <c r="I310" i="1" s="1"/>
  <c r="L310" i="1" s="1"/>
  <c r="J302" i="1"/>
  <c r="H302" i="1"/>
  <c r="I302" i="1" s="1"/>
  <c r="L302" i="1" s="1"/>
  <c r="J293" i="1"/>
  <c r="H293" i="1"/>
  <c r="I293" i="1" s="1"/>
  <c r="L293" i="1" s="1"/>
  <c r="J284" i="1"/>
  <c r="M284" i="1" s="1"/>
  <c r="N284" i="1" s="1"/>
  <c r="H284" i="1"/>
  <c r="I284" i="1" s="1"/>
  <c r="L284" i="1" s="1"/>
  <c r="J275" i="1"/>
  <c r="H275" i="1"/>
  <c r="I275" i="1" s="1"/>
  <c r="L275" i="1" s="1"/>
  <c r="J266" i="1"/>
  <c r="H266" i="1"/>
  <c r="I266" i="1" s="1"/>
  <c r="L266" i="1" s="1"/>
  <c r="M260" i="1"/>
  <c r="N260" i="1" s="1"/>
  <c r="J259" i="1"/>
  <c r="H259" i="1"/>
  <c r="I259" i="1" s="1"/>
  <c r="L259" i="1" s="1"/>
  <c r="M251" i="1"/>
  <c r="N251" i="1" s="1"/>
  <c r="J250" i="1"/>
  <c r="H250" i="1"/>
  <c r="I250" i="1" s="1"/>
  <c r="L250" i="1" s="1"/>
  <c r="M242" i="1"/>
  <c r="N242" i="1" s="1"/>
  <c r="J241" i="1"/>
  <c r="H241" i="1"/>
  <c r="I241" i="1" s="1"/>
  <c r="L241" i="1" s="1"/>
  <c r="M233" i="1"/>
  <c r="N233" i="1" s="1"/>
  <c r="J232" i="1"/>
  <c r="H232" i="1"/>
  <c r="I232" i="1" s="1"/>
  <c r="L232" i="1" s="1"/>
  <c r="J224" i="1"/>
  <c r="M224" i="1" s="1"/>
  <c r="N224" i="1" s="1"/>
  <c r="H223" i="1"/>
  <c r="I223" i="1" s="1"/>
  <c r="L223" i="1" s="1"/>
  <c r="H216" i="1"/>
  <c r="I216" i="1" s="1"/>
  <c r="L216" i="1" s="1"/>
  <c r="M216" i="1" s="1"/>
  <c r="N216" i="1" s="1"/>
  <c r="J215" i="1"/>
  <c r="M215" i="1" s="1"/>
  <c r="N215" i="1" s="1"/>
  <c r="J212" i="1"/>
  <c r="J218" i="1"/>
  <c r="M218" i="1" s="1"/>
  <c r="N218" i="1" s="1"/>
  <c r="J214" i="1"/>
  <c r="J198" i="1"/>
  <c r="H196" i="1"/>
  <c r="I196" i="1" s="1"/>
  <c r="L196" i="1" s="1"/>
  <c r="M196" i="1" s="1"/>
  <c r="N196" i="1" s="1"/>
  <c r="J195" i="1"/>
  <c r="M195" i="1" s="1"/>
  <c r="N195" i="1" s="1"/>
  <c r="J192" i="1"/>
  <c r="H200" i="1"/>
  <c r="I200" i="1" s="1"/>
  <c r="L200" i="1" s="1"/>
  <c r="J194" i="1"/>
  <c r="M194" i="1" s="1"/>
  <c r="N194" i="1" s="1"/>
  <c r="J183" i="1"/>
  <c r="J185" i="1"/>
  <c r="M185" i="1" s="1"/>
  <c r="N185" i="1" s="1"/>
  <c r="J177" i="1"/>
  <c r="M177" i="1" s="1"/>
  <c r="N177" i="1" s="1"/>
  <c r="H173" i="1"/>
  <c r="I173" i="1" s="1"/>
  <c r="L173" i="1" s="1"/>
  <c r="J168" i="1"/>
  <c r="J167" i="1"/>
  <c r="M167" i="1" s="1"/>
  <c r="N167" i="1" s="1"/>
  <c r="J165" i="1"/>
  <c r="M35" i="1"/>
  <c r="N35" i="1" s="1"/>
  <c r="M214" i="1"/>
  <c r="N214" i="1" s="1"/>
  <c r="M165" i="1"/>
  <c r="N165" i="1" s="1"/>
  <c r="M183" i="1"/>
  <c r="N183" i="1" s="1"/>
  <c r="J158" i="1"/>
  <c r="H116" i="1"/>
  <c r="I116" i="1" s="1"/>
  <c r="L116" i="1" s="1"/>
  <c r="M116" i="1" s="1"/>
  <c r="N116" i="1" s="1"/>
  <c r="J110" i="1"/>
  <c r="J104" i="1"/>
  <c r="M104" i="1" s="1"/>
  <c r="N104" i="1" s="1"/>
  <c r="M100" i="1"/>
  <c r="N100" i="1" s="1"/>
  <c r="J92" i="1"/>
  <c r="M92" i="1" s="1"/>
  <c r="N92" i="1" s="1"/>
  <c r="J91" i="1"/>
  <c r="M91" i="1" s="1"/>
  <c r="N91" i="1" s="1"/>
  <c r="H71" i="1"/>
  <c r="I71" i="1" s="1"/>
  <c r="L71" i="1" s="1"/>
  <c r="H70" i="1"/>
  <c r="I70" i="1" s="1"/>
  <c r="L70" i="1" s="1"/>
  <c r="J70" i="1"/>
  <c r="M70" i="1" s="1"/>
  <c r="N70" i="1" s="1"/>
  <c r="J48" i="1"/>
  <c r="H48" i="1"/>
  <c r="I48" i="1" s="1"/>
  <c r="L48" i="1" s="1"/>
  <c r="J222" i="1"/>
  <c r="H222" i="1"/>
  <c r="I222" i="1" s="1"/>
  <c r="L222" i="1" s="1"/>
  <c r="H209" i="1"/>
  <c r="I209" i="1" s="1"/>
  <c r="L209" i="1" s="1"/>
  <c r="J209" i="1"/>
  <c r="M209" i="1" s="1"/>
  <c r="N209" i="1" s="1"/>
  <c r="H206" i="1"/>
  <c r="I206" i="1" s="1"/>
  <c r="L206" i="1" s="1"/>
  <c r="J206" i="1"/>
  <c r="J187" i="1"/>
  <c r="H187" i="1"/>
  <c r="I187" i="1" s="1"/>
  <c r="L187" i="1" s="1"/>
  <c r="M186" i="1"/>
  <c r="N186" i="1" s="1"/>
  <c r="M180" i="1"/>
  <c r="N180" i="1" s="1"/>
  <c r="H176" i="1"/>
  <c r="I176" i="1" s="1"/>
  <c r="L176" i="1" s="1"/>
  <c r="J176" i="1"/>
  <c r="M164" i="1"/>
  <c r="N164" i="1" s="1"/>
  <c r="H162" i="1"/>
  <c r="I162" i="1" s="1"/>
  <c r="L162" i="1" s="1"/>
  <c r="J162" i="1"/>
  <c r="J161" i="1"/>
  <c r="H161" i="1"/>
  <c r="I161" i="1" s="1"/>
  <c r="L161" i="1" s="1"/>
  <c r="J156" i="1"/>
  <c r="H156" i="1"/>
  <c r="I156" i="1" s="1"/>
  <c r="L156" i="1" s="1"/>
  <c r="M156" i="1" s="1"/>
  <c r="N156" i="1" s="1"/>
  <c r="M155" i="1"/>
  <c r="N155" i="1" s="1"/>
  <c r="J152" i="1"/>
  <c r="H152" i="1"/>
  <c r="I152" i="1" s="1"/>
  <c r="L152" i="1" s="1"/>
  <c r="J217" i="1"/>
  <c r="H217" i="1"/>
  <c r="I217" i="1" s="1"/>
  <c r="L217" i="1" s="1"/>
  <c r="M217" i="1" s="1"/>
  <c r="N217" i="1" s="1"/>
  <c r="J201" i="1"/>
  <c r="H201" i="1"/>
  <c r="I201" i="1" s="1"/>
  <c r="L201" i="1" s="1"/>
  <c r="H182" i="1"/>
  <c r="I182" i="1" s="1"/>
  <c r="L182" i="1" s="1"/>
  <c r="J182" i="1"/>
  <c r="H179" i="1"/>
  <c r="I179" i="1" s="1"/>
  <c r="L179" i="1" s="1"/>
  <c r="J179" i="1"/>
  <c r="M169" i="1"/>
  <c r="N169" i="1" s="1"/>
  <c r="H154" i="1"/>
  <c r="I154" i="1" s="1"/>
  <c r="L154" i="1" s="1"/>
  <c r="J154" i="1"/>
  <c r="M21" i="1"/>
  <c r="N21" i="1" s="1"/>
  <c r="M12" i="1"/>
  <c r="N12" i="1" s="1"/>
  <c r="M5" i="1"/>
  <c r="N5" i="1" s="1"/>
  <c r="J31" i="1"/>
  <c r="M31" i="1" s="1"/>
  <c r="N31" i="1" s="1"/>
  <c r="M29" i="1"/>
  <c r="N29" i="1" s="1"/>
  <c r="H26" i="1"/>
  <c r="I26" i="1" s="1"/>
  <c r="L26" i="1" s="1"/>
  <c r="M26" i="1" s="1"/>
  <c r="N26" i="1" s="1"/>
  <c r="M23" i="1"/>
  <c r="N23" i="1" s="1"/>
  <c r="H17" i="1"/>
  <c r="I17" i="1" s="1"/>
  <c r="L17" i="1" s="1"/>
  <c r="M17" i="1" s="1"/>
  <c r="N17" i="1" s="1"/>
  <c r="M14" i="1"/>
  <c r="N14" i="1" s="1"/>
  <c r="H6" i="1"/>
  <c r="I6" i="1" s="1"/>
  <c r="L6" i="1" s="1"/>
  <c r="M6" i="1" s="1"/>
  <c r="N6" i="1" s="1"/>
  <c r="J121" i="1"/>
  <c r="M121" i="1" s="1"/>
  <c r="N121" i="1" s="1"/>
  <c r="M80" i="1"/>
  <c r="N80" i="1" s="1"/>
  <c r="H76" i="1"/>
  <c r="I76" i="1" s="1"/>
  <c r="L76" i="1" s="1"/>
  <c r="J76" i="1"/>
  <c r="H30" i="1"/>
  <c r="I30" i="1" s="1"/>
  <c r="L30" i="1" s="1"/>
  <c r="M30" i="1" s="1"/>
  <c r="N30" i="1" s="1"/>
  <c r="J28" i="1"/>
  <c r="M28" i="1" s="1"/>
  <c r="N28" i="1" s="1"/>
  <c r="J22" i="1"/>
  <c r="M16" i="1"/>
  <c r="N16" i="1" s="1"/>
  <c r="J13" i="1"/>
  <c r="M11" i="1"/>
  <c r="N11" i="1" s="1"/>
  <c r="M9" i="1"/>
  <c r="N9" i="1" s="1"/>
  <c r="H7" i="1"/>
  <c r="I7" i="1" s="1"/>
  <c r="L7" i="1" s="1"/>
  <c r="J119" i="1"/>
  <c r="M119" i="1" s="1"/>
  <c r="N119" i="1" s="1"/>
  <c r="J113" i="1"/>
  <c r="M113" i="1" s="1"/>
  <c r="N113" i="1" s="1"/>
  <c r="J89" i="1"/>
  <c r="J82" i="1"/>
  <c r="M82" i="1" s="1"/>
  <c r="N82" i="1" s="1"/>
  <c r="H74" i="1"/>
  <c r="I74" i="1" s="1"/>
  <c r="L74" i="1" s="1"/>
  <c r="J74" i="1"/>
  <c r="H66" i="1"/>
  <c r="I66" i="1" s="1"/>
  <c r="L66" i="1" s="1"/>
  <c r="J66" i="1"/>
  <c r="M66" i="1" s="1"/>
  <c r="N66" i="1" s="1"/>
  <c r="M213" i="1"/>
  <c r="N213" i="1" s="1"/>
  <c r="M210" i="1"/>
  <c r="N210" i="1" s="1"/>
  <c r="M207" i="1"/>
  <c r="N207" i="1" s="1"/>
  <c r="J204" i="1"/>
  <c r="M204" i="1" s="1"/>
  <c r="N204" i="1" s="1"/>
  <c r="H203" i="1"/>
  <c r="I203" i="1" s="1"/>
  <c r="L203" i="1" s="1"/>
  <c r="J203" i="1"/>
  <c r="M192" i="1"/>
  <c r="N192" i="1" s="1"/>
  <c r="M191" i="1"/>
  <c r="N191" i="1" s="1"/>
  <c r="J174" i="1"/>
  <c r="H174" i="1"/>
  <c r="I174" i="1" s="1"/>
  <c r="L174" i="1" s="1"/>
  <c r="J160" i="1"/>
  <c r="M160" i="1" s="1"/>
  <c r="N160" i="1" s="1"/>
  <c r="M158" i="1"/>
  <c r="N158" i="1" s="1"/>
  <c r="H151" i="1"/>
  <c r="I151" i="1" s="1"/>
  <c r="L151" i="1" s="1"/>
  <c r="J151" i="1"/>
  <c r="M198" i="1"/>
  <c r="N198" i="1" s="1"/>
  <c r="M171" i="1"/>
  <c r="N171" i="1" s="1"/>
  <c r="H130" i="1"/>
  <c r="I130" i="1" s="1"/>
  <c r="L130" i="1" s="1"/>
  <c r="M130" i="1" s="1"/>
  <c r="N130" i="1" s="1"/>
  <c r="J128" i="1"/>
  <c r="M128" i="1" s="1"/>
  <c r="N128" i="1" s="1"/>
  <c r="M37" i="1"/>
  <c r="N37" i="1" s="1"/>
  <c r="M34" i="1"/>
  <c r="N34" i="1" s="1"/>
  <c r="M223" i="1"/>
  <c r="N223" i="1" s="1"/>
  <c r="H219" i="1"/>
  <c r="I219" i="1" s="1"/>
  <c r="L219" i="1" s="1"/>
  <c r="M219" i="1" s="1"/>
  <c r="N219" i="1" s="1"/>
  <c r="H205" i="1"/>
  <c r="I205" i="1" s="1"/>
  <c r="L205" i="1" s="1"/>
  <c r="M205" i="1" s="1"/>
  <c r="N205" i="1" s="1"/>
  <c r="M200" i="1"/>
  <c r="N200" i="1" s="1"/>
  <c r="J197" i="1"/>
  <c r="M197" i="1" s="1"/>
  <c r="N197" i="1" s="1"/>
  <c r="M189" i="1"/>
  <c r="N189" i="1" s="1"/>
  <c r="H178" i="1"/>
  <c r="I178" i="1" s="1"/>
  <c r="L178" i="1" s="1"/>
  <c r="M178" i="1" s="1"/>
  <c r="N178" i="1" s="1"/>
  <c r="M173" i="1"/>
  <c r="N173" i="1" s="1"/>
  <c r="J170" i="1"/>
  <c r="M168" i="1"/>
  <c r="N168" i="1" s="1"/>
  <c r="J138" i="1"/>
  <c r="M129" i="1"/>
  <c r="N129" i="1" s="1"/>
  <c r="M149" i="1"/>
  <c r="N149" i="1" s="1"/>
  <c r="M147" i="1"/>
  <c r="N147" i="1" s="1"/>
  <c r="J146" i="1"/>
  <c r="M146" i="1" s="1"/>
  <c r="N146" i="1" s="1"/>
  <c r="H144" i="1"/>
  <c r="I144" i="1" s="1"/>
  <c r="L144" i="1" s="1"/>
  <c r="M144" i="1" s="1"/>
  <c r="N144" i="1" s="1"/>
  <c r="M139" i="1"/>
  <c r="N139" i="1" s="1"/>
  <c r="M138" i="1"/>
  <c r="N138" i="1" s="1"/>
  <c r="H135" i="1"/>
  <c r="I135" i="1" s="1"/>
  <c r="L135" i="1" s="1"/>
  <c r="M135" i="1" s="1"/>
  <c r="N135" i="1" s="1"/>
  <c r="M132" i="1"/>
  <c r="N132" i="1" s="1"/>
  <c r="M141" i="1"/>
  <c r="N141" i="1" s="1"/>
  <c r="M220" i="1"/>
  <c r="N220" i="1" s="1"/>
  <c r="M212" i="1"/>
  <c r="N212" i="1" s="1"/>
  <c r="M188" i="1"/>
  <c r="N188" i="1" s="1"/>
  <c r="M170" i="1"/>
  <c r="N170" i="1" s="1"/>
  <c r="M137" i="1"/>
  <c r="N137" i="1" s="1"/>
  <c r="H208" i="1"/>
  <c r="I208" i="1" s="1"/>
  <c r="L208" i="1" s="1"/>
  <c r="M208" i="1" s="1"/>
  <c r="N208" i="1" s="1"/>
  <c r="H199" i="1"/>
  <c r="I199" i="1" s="1"/>
  <c r="L199" i="1" s="1"/>
  <c r="M199" i="1" s="1"/>
  <c r="N199" i="1" s="1"/>
  <c r="H190" i="1"/>
  <c r="I190" i="1" s="1"/>
  <c r="L190" i="1" s="1"/>
  <c r="M190" i="1" s="1"/>
  <c r="N190" i="1" s="1"/>
  <c r="H181" i="1"/>
  <c r="I181" i="1" s="1"/>
  <c r="L181" i="1" s="1"/>
  <c r="M181" i="1" s="1"/>
  <c r="N181" i="1" s="1"/>
  <c r="H172" i="1"/>
  <c r="I172" i="1" s="1"/>
  <c r="L172" i="1" s="1"/>
  <c r="M172" i="1" s="1"/>
  <c r="N172" i="1" s="1"/>
  <c r="H163" i="1"/>
  <c r="I163" i="1" s="1"/>
  <c r="L163" i="1" s="1"/>
  <c r="M163" i="1" s="1"/>
  <c r="N163" i="1" s="1"/>
  <c r="J153" i="1"/>
  <c r="H153" i="1"/>
  <c r="I153" i="1" s="1"/>
  <c r="L153" i="1" s="1"/>
  <c r="J145" i="1"/>
  <c r="H145" i="1"/>
  <c r="I145" i="1" s="1"/>
  <c r="L145" i="1" s="1"/>
  <c r="J136" i="1"/>
  <c r="H136" i="1"/>
  <c r="I136" i="1" s="1"/>
  <c r="L136" i="1" s="1"/>
  <c r="J127" i="1"/>
  <c r="H127" i="1"/>
  <c r="I127" i="1" s="1"/>
  <c r="L127" i="1" s="1"/>
  <c r="H211" i="1"/>
  <c r="I211" i="1" s="1"/>
  <c r="L211" i="1" s="1"/>
  <c r="M211" i="1" s="1"/>
  <c r="N211" i="1" s="1"/>
  <c r="H202" i="1"/>
  <c r="I202" i="1" s="1"/>
  <c r="L202" i="1" s="1"/>
  <c r="M202" i="1" s="1"/>
  <c r="N202" i="1" s="1"/>
  <c r="H193" i="1"/>
  <c r="I193" i="1" s="1"/>
  <c r="L193" i="1" s="1"/>
  <c r="M193" i="1" s="1"/>
  <c r="N193" i="1" s="1"/>
  <c r="H184" i="1"/>
  <c r="I184" i="1" s="1"/>
  <c r="L184" i="1" s="1"/>
  <c r="M184" i="1" s="1"/>
  <c r="N184" i="1" s="1"/>
  <c r="H175" i="1"/>
  <c r="I175" i="1" s="1"/>
  <c r="L175" i="1" s="1"/>
  <c r="M175" i="1" s="1"/>
  <c r="N175" i="1" s="1"/>
  <c r="H166" i="1"/>
  <c r="I166" i="1" s="1"/>
  <c r="L166" i="1" s="1"/>
  <c r="M166" i="1" s="1"/>
  <c r="N166" i="1" s="1"/>
  <c r="H159" i="1"/>
  <c r="I159" i="1" s="1"/>
  <c r="L159" i="1" s="1"/>
  <c r="M159" i="1" s="1"/>
  <c r="N159" i="1" s="1"/>
  <c r="J157" i="1"/>
  <c r="M157" i="1" s="1"/>
  <c r="N157" i="1" s="1"/>
  <c r="H150" i="1"/>
  <c r="I150" i="1" s="1"/>
  <c r="L150" i="1" s="1"/>
  <c r="M150" i="1" s="1"/>
  <c r="N150" i="1" s="1"/>
  <c r="J148" i="1"/>
  <c r="M148" i="1" s="1"/>
  <c r="N148" i="1" s="1"/>
  <c r="H142" i="1"/>
  <c r="I142" i="1" s="1"/>
  <c r="L142" i="1" s="1"/>
  <c r="M142" i="1" s="1"/>
  <c r="N142" i="1" s="1"/>
  <c r="J140" i="1"/>
  <c r="M140" i="1" s="1"/>
  <c r="N140" i="1" s="1"/>
  <c r="H133" i="1"/>
  <c r="I133" i="1" s="1"/>
  <c r="L133" i="1" s="1"/>
  <c r="M133" i="1" s="1"/>
  <c r="N133" i="1" s="1"/>
  <c r="J131" i="1"/>
  <c r="M131" i="1" s="1"/>
  <c r="N131" i="1" s="1"/>
  <c r="H125" i="1"/>
  <c r="I125" i="1" s="1"/>
  <c r="L125" i="1" s="1"/>
  <c r="M125" i="1" s="1"/>
  <c r="N125" i="1" s="1"/>
  <c r="H123" i="1"/>
  <c r="I123" i="1" s="1"/>
  <c r="L123" i="1" s="1"/>
  <c r="M123" i="1" s="1"/>
  <c r="N123" i="1" s="1"/>
  <c r="J120" i="1"/>
  <c r="M120" i="1" s="1"/>
  <c r="N120" i="1" s="1"/>
  <c r="J118" i="1"/>
  <c r="J115" i="1"/>
  <c r="J112" i="1"/>
  <c r="M112" i="1" s="1"/>
  <c r="N112" i="1" s="1"/>
  <c r="M107" i="1"/>
  <c r="N107" i="1" s="1"/>
  <c r="M110" i="1"/>
  <c r="N110" i="1" s="1"/>
  <c r="H111" i="1"/>
  <c r="I111" i="1" s="1"/>
  <c r="L111" i="1" s="1"/>
  <c r="M111" i="1" s="1"/>
  <c r="N111" i="1" s="1"/>
  <c r="J109" i="1"/>
  <c r="M109" i="1" s="1"/>
  <c r="N109" i="1" s="1"/>
  <c r="J106" i="1"/>
  <c r="M106" i="1" s="1"/>
  <c r="N106" i="1" s="1"/>
  <c r="J103" i="1"/>
  <c r="M102" i="1"/>
  <c r="N102" i="1" s="1"/>
  <c r="M98" i="1"/>
  <c r="N98" i="1" s="1"/>
  <c r="J97" i="1"/>
  <c r="M97" i="1" s="1"/>
  <c r="N97" i="1" s="1"/>
  <c r="J94" i="1"/>
  <c r="M94" i="1" s="1"/>
  <c r="N94" i="1" s="1"/>
  <c r="M101" i="1"/>
  <c r="N101" i="1" s="1"/>
  <c r="M95" i="1"/>
  <c r="N95" i="1" s="1"/>
  <c r="H93" i="1"/>
  <c r="I93" i="1" s="1"/>
  <c r="L93" i="1" s="1"/>
  <c r="M93" i="1" s="1"/>
  <c r="N93" i="1" s="1"/>
  <c r="M89" i="1"/>
  <c r="N89" i="1" s="1"/>
  <c r="M83" i="1"/>
  <c r="N83" i="1" s="1"/>
  <c r="H84" i="1"/>
  <c r="I84" i="1" s="1"/>
  <c r="L84" i="1" s="1"/>
  <c r="M84" i="1" s="1"/>
  <c r="N84" i="1" s="1"/>
  <c r="J79" i="1"/>
  <c r="M79" i="1" s="1"/>
  <c r="N79" i="1" s="1"/>
  <c r="M74" i="1"/>
  <c r="N74" i="1" s="1"/>
  <c r="H75" i="1"/>
  <c r="I75" i="1" s="1"/>
  <c r="L75" i="1" s="1"/>
  <c r="M75" i="1" s="1"/>
  <c r="N75" i="1" s="1"/>
  <c r="J73" i="1"/>
  <c r="M73" i="1" s="1"/>
  <c r="N73" i="1" s="1"/>
  <c r="M77" i="1"/>
  <c r="N77" i="1" s="1"/>
  <c r="J68" i="1"/>
  <c r="M68" i="1" s="1"/>
  <c r="N68" i="1" s="1"/>
  <c r="H67" i="1"/>
  <c r="I67" i="1" s="1"/>
  <c r="L67" i="1" s="1"/>
  <c r="M67" i="1" s="1"/>
  <c r="N67" i="1" s="1"/>
  <c r="H62" i="1"/>
  <c r="I62" i="1" s="1"/>
  <c r="L62" i="1" s="1"/>
  <c r="M62" i="1" s="1"/>
  <c r="N62" i="1" s="1"/>
  <c r="M71" i="1"/>
  <c r="N71" i="1" s="1"/>
  <c r="M64" i="1"/>
  <c r="N64" i="1" s="1"/>
  <c r="J60" i="1"/>
  <c r="H58" i="1"/>
  <c r="I58" i="1" s="1"/>
  <c r="L58" i="1" s="1"/>
  <c r="M58" i="1" s="1"/>
  <c r="N58" i="1" s="1"/>
  <c r="M61" i="1"/>
  <c r="N61" i="1" s="1"/>
  <c r="M55" i="1"/>
  <c r="N55" i="1" s="1"/>
  <c r="H53" i="1"/>
  <c r="I53" i="1" s="1"/>
  <c r="L53" i="1" s="1"/>
  <c r="M53" i="1" s="1"/>
  <c r="N53" i="1" s="1"/>
  <c r="H44" i="1"/>
  <c r="I44" i="1" s="1"/>
  <c r="L44" i="1" s="1"/>
  <c r="M44" i="1" s="1"/>
  <c r="N44" i="1" s="1"/>
  <c r="H49" i="1"/>
  <c r="I49" i="1" s="1"/>
  <c r="L49" i="1" s="1"/>
  <c r="M49" i="1" s="1"/>
  <c r="N49" i="1" s="1"/>
  <c r="J42" i="1"/>
  <c r="M42" i="1" s="1"/>
  <c r="N42" i="1" s="1"/>
  <c r="J43" i="1"/>
  <c r="M43" i="1" s="1"/>
  <c r="N43" i="1" s="1"/>
  <c r="M52" i="1"/>
  <c r="N52" i="1" s="1"/>
  <c r="M46" i="1"/>
  <c r="N46" i="1" s="1"/>
  <c r="J33" i="1"/>
  <c r="M33" i="1" s="1"/>
  <c r="N33" i="1" s="1"/>
  <c r="M118" i="1"/>
  <c r="N118" i="1" s="1"/>
  <c r="M124" i="1"/>
  <c r="N124" i="1" s="1"/>
  <c r="M122" i="1"/>
  <c r="N122" i="1" s="1"/>
  <c r="M115" i="1"/>
  <c r="N115" i="1" s="1"/>
  <c r="M88" i="1"/>
  <c r="N88" i="1" s="1"/>
  <c r="M103" i="1"/>
  <c r="N103" i="1" s="1"/>
  <c r="M85" i="1"/>
  <c r="N85" i="1" s="1"/>
  <c r="M60" i="1"/>
  <c r="N60" i="1" s="1"/>
  <c r="M57" i="1"/>
  <c r="N57" i="1" s="1"/>
  <c r="M51" i="1"/>
  <c r="N51" i="1" s="1"/>
  <c r="M48" i="1"/>
  <c r="N48" i="1" s="1"/>
  <c r="M39" i="1"/>
  <c r="N39" i="1" s="1"/>
  <c r="H114" i="1"/>
  <c r="I114" i="1" s="1"/>
  <c r="L114" i="1" s="1"/>
  <c r="M114" i="1" s="1"/>
  <c r="N114" i="1" s="1"/>
  <c r="H105" i="1"/>
  <c r="I105" i="1" s="1"/>
  <c r="L105" i="1" s="1"/>
  <c r="M105" i="1" s="1"/>
  <c r="N105" i="1" s="1"/>
  <c r="H96" i="1"/>
  <c r="I96" i="1" s="1"/>
  <c r="L96" i="1" s="1"/>
  <c r="M96" i="1" s="1"/>
  <c r="N96" i="1" s="1"/>
  <c r="H87" i="1"/>
  <c r="I87" i="1" s="1"/>
  <c r="L87" i="1" s="1"/>
  <c r="M87" i="1" s="1"/>
  <c r="N87" i="1" s="1"/>
  <c r="H78" i="1"/>
  <c r="I78" i="1" s="1"/>
  <c r="L78" i="1" s="1"/>
  <c r="M78" i="1" s="1"/>
  <c r="N78" i="1" s="1"/>
  <c r="H69" i="1"/>
  <c r="I69" i="1" s="1"/>
  <c r="L69" i="1" s="1"/>
  <c r="M69" i="1" s="1"/>
  <c r="N69" i="1" s="1"/>
  <c r="J59" i="1"/>
  <c r="H59" i="1"/>
  <c r="I59" i="1" s="1"/>
  <c r="L59" i="1" s="1"/>
  <c r="J50" i="1"/>
  <c r="H50" i="1"/>
  <c r="I50" i="1" s="1"/>
  <c r="L50" i="1" s="1"/>
  <c r="M50" i="1" s="1"/>
  <c r="N50" i="1" s="1"/>
  <c r="J41" i="1"/>
  <c r="H41" i="1"/>
  <c r="I41" i="1" s="1"/>
  <c r="L41" i="1" s="1"/>
  <c r="J32" i="1"/>
  <c r="H32" i="1"/>
  <c r="I32" i="1" s="1"/>
  <c r="L32" i="1" s="1"/>
  <c r="H117" i="1"/>
  <c r="I117" i="1" s="1"/>
  <c r="L117" i="1" s="1"/>
  <c r="M117" i="1" s="1"/>
  <c r="N117" i="1" s="1"/>
  <c r="H108" i="1"/>
  <c r="I108" i="1" s="1"/>
  <c r="L108" i="1" s="1"/>
  <c r="M108" i="1" s="1"/>
  <c r="N108" i="1" s="1"/>
  <c r="H99" i="1"/>
  <c r="I99" i="1" s="1"/>
  <c r="L99" i="1" s="1"/>
  <c r="M99" i="1" s="1"/>
  <c r="N99" i="1" s="1"/>
  <c r="H90" i="1"/>
  <c r="I90" i="1" s="1"/>
  <c r="L90" i="1" s="1"/>
  <c r="M90" i="1" s="1"/>
  <c r="N90" i="1" s="1"/>
  <c r="H81" i="1"/>
  <c r="I81" i="1" s="1"/>
  <c r="L81" i="1" s="1"/>
  <c r="M81" i="1" s="1"/>
  <c r="N81" i="1" s="1"/>
  <c r="H72" i="1"/>
  <c r="I72" i="1" s="1"/>
  <c r="L72" i="1" s="1"/>
  <c r="M72" i="1" s="1"/>
  <c r="N72" i="1" s="1"/>
  <c r="H65" i="1"/>
  <c r="I65" i="1" s="1"/>
  <c r="L65" i="1" s="1"/>
  <c r="M65" i="1" s="1"/>
  <c r="N65" i="1" s="1"/>
  <c r="J63" i="1"/>
  <c r="M63" i="1" s="1"/>
  <c r="N63" i="1" s="1"/>
  <c r="H56" i="1"/>
  <c r="I56" i="1" s="1"/>
  <c r="L56" i="1" s="1"/>
  <c r="M56" i="1" s="1"/>
  <c r="N56" i="1" s="1"/>
  <c r="J54" i="1"/>
  <c r="M54" i="1" s="1"/>
  <c r="N54" i="1" s="1"/>
  <c r="H47" i="1"/>
  <c r="I47" i="1" s="1"/>
  <c r="L47" i="1" s="1"/>
  <c r="M47" i="1" s="1"/>
  <c r="N47" i="1" s="1"/>
  <c r="J45" i="1"/>
  <c r="M45" i="1" s="1"/>
  <c r="N45" i="1" s="1"/>
  <c r="H38" i="1"/>
  <c r="I38" i="1" s="1"/>
  <c r="L38" i="1" s="1"/>
  <c r="M38" i="1" s="1"/>
  <c r="N38" i="1" s="1"/>
  <c r="J36" i="1"/>
  <c r="M36" i="1" s="1"/>
  <c r="N36" i="1" s="1"/>
  <c r="J20" i="1"/>
  <c r="M20" i="1" s="1"/>
  <c r="N20" i="1" s="1"/>
  <c r="M25" i="1"/>
  <c r="N25" i="1" s="1"/>
  <c r="M19" i="1"/>
  <c r="N19" i="1" s="1"/>
  <c r="M22" i="1"/>
  <c r="N22" i="1" s="1"/>
  <c r="M13" i="1"/>
  <c r="N13" i="1" s="1"/>
  <c r="M8" i="1"/>
  <c r="N8" i="1" s="1"/>
  <c r="M7" i="1"/>
  <c r="N7" i="1" s="1"/>
  <c r="H24" i="1"/>
  <c r="I24" i="1" s="1"/>
  <c r="L24" i="1" s="1"/>
  <c r="M24" i="1" s="1"/>
  <c r="N24" i="1" s="1"/>
  <c r="H15" i="1"/>
  <c r="I15" i="1" s="1"/>
  <c r="L15" i="1" s="1"/>
  <c r="M15" i="1" s="1"/>
  <c r="N15" i="1" s="1"/>
  <c r="H27" i="1"/>
  <c r="I27" i="1" s="1"/>
  <c r="L27" i="1" s="1"/>
  <c r="M27" i="1" s="1"/>
  <c r="N27" i="1" s="1"/>
  <c r="H18" i="1"/>
  <c r="I18" i="1" s="1"/>
  <c r="L18" i="1" s="1"/>
  <c r="M18" i="1" s="1"/>
  <c r="N18" i="1" s="1"/>
  <c r="H10" i="1"/>
  <c r="I10" i="1" s="1"/>
  <c r="L10" i="1" s="1"/>
  <c r="M10" i="1" s="1"/>
  <c r="N10" i="1" s="1"/>
  <c r="M4" i="1"/>
  <c r="N4" i="1" s="1"/>
  <c r="E2" i="1"/>
  <c r="H2" i="1" s="1"/>
  <c r="I2" i="1" s="1"/>
  <c r="L2" i="1" s="1"/>
  <c r="D2" i="1"/>
  <c r="F2" i="1" s="1"/>
  <c r="G2" i="1" s="1"/>
  <c r="M923" i="1" l="1"/>
  <c r="N923" i="1" s="1"/>
  <c r="M914" i="1"/>
  <c r="N914" i="1" s="1"/>
  <c r="M892" i="1"/>
  <c r="N892" i="1" s="1"/>
  <c r="M883" i="1"/>
  <c r="N883" i="1" s="1"/>
  <c r="M879" i="1"/>
  <c r="N879" i="1" s="1"/>
  <c r="M964" i="1"/>
  <c r="N964" i="1" s="1"/>
  <c r="M870" i="1"/>
  <c r="N870" i="1" s="1"/>
  <c r="M955" i="1"/>
  <c r="N955" i="1" s="1"/>
  <c r="M792" i="1"/>
  <c r="N792" i="1" s="1"/>
  <c r="M774" i="1"/>
  <c r="N774" i="1" s="1"/>
  <c r="M744" i="1"/>
  <c r="N744" i="1" s="1"/>
  <c r="M665" i="1"/>
  <c r="N665" i="1" s="1"/>
  <c r="M652" i="1"/>
  <c r="N652" i="1" s="1"/>
  <c r="M625" i="1"/>
  <c r="N625" i="1" s="1"/>
  <c r="M589" i="1"/>
  <c r="N589" i="1" s="1"/>
  <c r="M495" i="1"/>
  <c r="N495" i="1" s="1"/>
  <c r="M499" i="1"/>
  <c r="N499" i="1" s="1"/>
  <c r="M496" i="1"/>
  <c r="N496" i="1" s="1"/>
  <c r="M490" i="1"/>
  <c r="N490" i="1" s="1"/>
  <c r="M487" i="1"/>
  <c r="N487" i="1" s="1"/>
  <c r="M470" i="1"/>
  <c r="N470" i="1" s="1"/>
  <c r="M467" i="1"/>
  <c r="N467" i="1" s="1"/>
  <c r="M457" i="1"/>
  <c r="N457" i="1" s="1"/>
  <c r="M508" i="1"/>
  <c r="N508" i="1" s="1"/>
  <c r="M461" i="1"/>
  <c r="N461" i="1" s="1"/>
  <c r="M267" i="1"/>
  <c r="N267" i="1" s="1"/>
  <c r="M306" i="1"/>
  <c r="N306" i="1" s="1"/>
  <c r="M346" i="1"/>
  <c r="N346" i="1" s="1"/>
  <c r="M348" i="1"/>
  <c r="N348" i="1" s="1"/>
  <c r="M410" i="1"/>
  <c r="N410" i="1" s="1"/>
  <c r="M443" i="1"/>
  <c r="N443" i="1" s="1"/>
  <c r="M550" i="1"/>
  <c r="N550" i="1" s="1"/>
  <c r="M654" i="1"/>
  <c r="N654" i="1" s="1"/>
  <c r="M182" i="1"/>
  <c r="N182" i="1" s="1"/>
  <c r="M324" i="1"/>
  <c r="N324" i="1" s="1"/>
  <c r="M351" i="1"/>
  <c r="N351" i="1" s="1"/>
  <c r="M201" i="1"/>
  <c r="N201" i="1" s="1"/>
  <c r="M535" i="1"/>
  <c r="N535" i="1" s="1"/>
  <c r="M526" i="1"/>
  <c r="N526" i="1" s="1"/>
  <c r="M598" i="1"/>
  <c r="N598" i="1" s="1"/>
  <c r="M435" i="1"/>
  <c r="N435" i="1" s="1"/>
  <c r="M454" i="1"/>
  <c r="N454" i="1" s="1"/>
  <c r="M466" i="1"/>
  <c r="N466" i="1" s="1"/>
  <c r="M493" i="1"/>
  <c r="N493" i="1" s="1"/>
  <c r="M571" i="1"/>
  <c r="N571" i="1" s="1"/>
  <c r="M258" i="1"/>
  <c r="N258" i="1" s="1"/>
  <c r="M375" i="1"/>
  <c r="N375" i="1" s="1"/>
  <c r="M297" i="1"/>
  <c r="N297" i="1" s="1"/>
  <c r="M319" i="1"/>
  <c r="N319" i="1" s="1"/>
  <c r="M321" i="1"/>
  <c r="N321" i="1" s="1"/>
  <c r="M354" i="1"/>
  <c r="N354" i="1" s="1"/>
  <c r="M364" i="1"/>
  <c r="N364" i="1" s="1"/>
  <c r="M400" i="1"/>
  <c r="N400" i="1" s="1"/>
  <c r="M432" i="1"/>
  <c r="N432" i="1" s="1"/>
  <c r="M460" i="1"/>
  <c r="N460" i="1" s="1"/>
  <c r="M256" i="1"/>
  <c r="N256" i="1" s="1"/>
  <c r="M314" i="1"/>
  <c r="N314" i="1" s="1"/>
  <c r="M486" i="1"/>
  <c r="N486" i="1" s="1"/>
  <c r="M341" i="1"/>
  <c r="N341" i="1" s="1"/>
  <c r="M628" i="1"/>
  <c r="N628" i="1" s="1"/>
  <c r="M448" i="1"/>
  <c r="N448" i="1" s="1"/>
  <c r="M426" i="1"/>
  <c r="N426" i="1" s="1"/>
  <c r="M431" i="1"/>
  <c r="N431" i="1" s="1"/>
  <c r="M411" i="1"/>
  <c r="N411" i="1" s="1"/>
  <c r="M404" i="1"/>
  <c r="N404" i="1" s="1"/>
  <c r="M397" i="1"/>
  <c r="N397" i="1" s="1"/>
  <c r="M398" i="1"/>
  <c r="N398" i="1" s="1"/>
  <c r="M387" i="1"/>
  <c r="N387" i="1" s="1"/>
  <c r="M390" i="1"/>
  <c r="N390" i="1" s="1"/>
  <c r="M372" i="1"/>
  <c r="N372" i="1" s="1"/>
  <c r="M374" i="1"/>
  <c r="N374" i="1" s="1"/>
  <c r="M366" i="1"/>
  <c r="N366" i="1" s="1"/>
  <c r="M362" i="1"/>
  <c r="N362" i="1" s="1"/>
  <c r="M352" i="1"/>
  <c r="N352" i="1" s="1"/>
  <c r="M334" i="1"/>
  <c r="N334" i="1" s="1"/>
  <c r="M316" i="1"/>
  <c r="N316" i="1" s="1"/>
  <c r="M312" i="1"/>
  <c r="N312" i="1" s="1"/>
  <c r="M275" i="1"/>
  <c r="N275" i="1" s="1"/>
  <c r="M414" i="1"/>
  <c r="N414" i="1" s="1"/>
  <c r="M479" i="1"/>
  <c r="N479" i="1" s="1"/>
  <c r="M474" i="1"/>
  <c r="N474" i="1" s="1"/>
  <c r="M179" i="1"/>
  <c r="N179" i="1" s="1"/>
  <c r="M315" i="1"/>
  <c r="N315" i="1" s="1"/>
  <c r="M342" i="1"/>
  <c r="N342" i="1" s="1"/>
  <c r="M226" i="1"/>
  <c r="N226" i="1" s="1"/>
  <c r="M440" i="1"/>
  <c r="N440" i="1" s="1"/>
  <c r="M553" i="1"/>
  <c r="N553" i="1" s="1"/>
  <c r="M607" i="1"/>
  <c r="N607" i="1" s="1"/>
  <c r="M174" i="1"/>
  <c r="N174" i="1" s="1"/>
  <c r="M76" i="1"/>
  <c r="N76" i="1" s="1"/>
  <c r="M161" i="1"/>
  <c r="N161" i="1" s="1"/>
  <c r="M333" i="1"/>
  <c r="N333" i="1" s="1"/>
  <c r="M360" i="1"/>
  <c r="N360" i="1" s="1"/>
  <c r="M239" i="1"/>
  <c r="N239" i="1" s="1"/>
  <c r="M378" i="1"/>
  <c r="N378" i="1" s="1"/>
  <c r="M396" i="1"/>
  <c r="N396" i="1" s="1"/>
  <c r="M405" i="1"/>
  <c r="N405" i="1" s="1"/>
  <c r="M422" i="1"/>
  <c r="N422" i="1" s="1"/>
  <c r="M488" i="1"/>
  <c r="N488" i="1" s="1"/>
  <c r="M544" i="1"/>
  <c r="N544" i="1" s="1"/>
  <c r="M481" i="1"/>
  <c r="N481" i="1" s="1"/>
  <c r="M562" i="1"/>
  <c r="N562" i="1" s="1"/>
  <c r="M580" i="1"/>
  <c r="N580" i="1" s="1"/>
  <c r="M616" i="1"/>
  <c r="N616" i="1" s="1"/>
  <c r="M252" i="1"/>
  <c r="N252" i="1" s="1"/>
  <c r="M408" i="1"/>
  <c r="N408" i="1" s="1"/>
  <c r="M437" i="1"/>
  <c r="N437" i="1" s="1"/>
  <c r="M478" i="1"/>
  <c r="N478" i="1" s="1"/>
  <c r="M357" i="1"/>
  <c r="N357" i="1" s="1"/>
  <c r="M641" i="1"/>
  <c r="N641" i="1" s="1"/>
  <c r="M302" i="1"/>
  <c r="N302" i="1" s="1"/>
  <c r="M293" i="1"/>
  <c r="N293" i="1" s="1"/>
  <c r="M276" i="1"/>
  <c r="N276" i="1" s="1"/>
  <c r="M266" i="1"/>
  <c r="N266" i="1" s="1"/>
  <c r="M262" i="1"/>
  <c r="N262" i="1" s="1"/>
  <c r="M257" i="1"/>
  <c r="N257" i="1" s="1"/>
  <c r="M248" i="1"/>
  <c r="N248" i="1" s="1"/>
  <c r="M230" i="1"/>
  <c r="N230" i="1" s="1"/>
  <c r="M235" i="1"/>
  <c r="N235" i="1" s="1"/>
  <c r="M232" i="1"/>
  <c r="N232" i="1" s="1"/>
  <c r="M241" i="1"/>
  <c r="N241" i="1" s="1"/>
  <c r="M250" i="1"/>
  <c r="N250" i="1" s="1"/>
  <c r="M259" i="1"/>
  <c r="N259" i="1" s="1"/>
  <c r="M463" i="1"/>
  <c r="N463" i="1" s="1"/>
  <c r="M472" i="1"/>
  <c r="N472" i="1" s="1"/>
  <c r="M206" i="1"/>
  <c r="N206" i="1" s="1"/>
  <c r="M176" i="1"/>
  <c r="N176" i="1" s="1"/>
  <c r="M203" i="1"/>
  <c r="N203" i="1" s="1"/>
  <c r="M154" i="1"/>
  <c r="N154" i="1" s="1"/>
  <c r="M151" i="1"/>
  <c r="N151" i="1" s="1"/>
  <c r="M222" i="1"/>
  <c r="N222" i="1" s="1"/>
  <c r="M41" i="1"/>
  <c r="N41" i="1" s="1"/>
  <c r="M136" i="1"/>
  <c r="N136" i="1" s="1"/>
  <c r="M162" i="1"/>
  <c r="N162" i="1" s="1"/>
  <c r="M32" i="1"/>
  <c r="N32" i="1" s="1"/>
  <c r="M127" i="1"/>
  <c r="N127" i="1" s="1"/>
  <c r="M153" i="1"/>
  <c r="N153" i="1" s="1"/>
  <c r="M152" i="1"/>
  <c r="N152" i="1" s="1"/>
  <c r="M187" i="1"/>
  <c r="N187" i="1" s="1"/>
  <c r="M145" i="1"/>
  <c r="N145" i="1" s="1"/>
  <c r="M59" i="1"/>
  <c r="N59" i="1" s="1"/>
  <c r="J2" i="1"/>
  <c r="M2" i="1" s="1"/>
  <c r="N2" i="1" s="1"/>
</calcChain>
</file>

<file path=xl/sharedStrings.xml><?xml version="1.0" encoding="utf-8"?>
<sst xmlns="http://schemas.openxmlformats.org/spreadsheetml/2006/main" count="2123" uniqueCount="1070">
  <si>
    <r>
      <t>1.</t>
    </r>
    <r>
      <rPr>
        <b/>
        <sz val="12"/>
        <color theme="1"/>
        <rFont val="Times New Roman"/>
        <family val="1"/>
      </rPr>
      <t>safe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[sef]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：安全的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</si>
  <si>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follow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ˋfɑlo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：跟隨；聽從忠告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</si>
  <si>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review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rɪˋvju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：複習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功課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；評論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新書</t>
    </r>
    <r>
      <rPr>
        <sz val="12"/>
        <color theme="1"/>
        <rFont val="Times New Roman"/>
        <family val="1"/>
      </rPr>
      <t xml:space="preserve">)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</si>
  <si>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expensive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ɪkˋspɛnsɪv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：昂貴的；價格高的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</si>
  <si>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：興趣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</si>
  <si>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December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：十二月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</si>
  <si>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famous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ˋfeməs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：出名的；著名的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</si>
  <si>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hard-working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͵hɑrdˋwɝ</t>
    </r>
    <r>
      <rPr>
        <sz val="12"/>
        <color theme="1"/>
        <rFont val="新細明體"/>
        <family val="1"/>
        <charset val="136"/>
      </rPr>
      <t>kɪ</t>
    </r>
    <r>
      <rPr>
        <sz val="12"/>
        <color theme="1"/>
        <rFont val="Times New Roman"/>
        <family val="1"/>
      </rPr>
      <t>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：努力工作的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</si>
  <si>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：球隊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</si>
  <si>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dangerous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dendʒərəs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：危險的</t>
    </r>
    <phoneticPr fontId="8" type="noConversion"/>
  </si>
  <si>
    <t>&gt;&gt;&gt;</t>
  </si>
  <si>
    <t>形</t>
    <phoneticPr fontId="8" type="noConversion"/>
  </si>
  <si>
    <t>動</t>
    <phoneticPr fontId="8" type="noConversion"/>
  </si>
  <si>
    <t>adj.</t>
    <phoneticPr fontId="8" type="noConversion"/>
  </si>
  <si>
    <t>名</t>
    <phoneticPr fontId="8" type="noConversion"/>
  </si>
  <si>
    <t>noun</t>
    <phoneticPr fontId="8" type="noConversion"/>
  </si>
  <si>
    <t>verb</t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</si>
  <si>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present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ˋprɛznt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：禮物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</si>
  <si>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fault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：過錯；錯誤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</si>
  <si>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different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ˋdɪfərənt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：不一樣的；不同的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</si>
  <si>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dictionary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ˋdɪkʃən͵ɛrɪ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：字典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</si>
  <si>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accident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ˋæksədənt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：事故、意外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</si>
  <si>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faɪnd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：找到</t>
    </r>
    <r>
      <rPr>
        <sz val="12"/>
        <color theme="1"/>
        <rFont val="Times New Roman"/>
        <family val="1"/>
      </rPr>
      <t xml:space="preserve"> (find-found-found) 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</si>
  <si>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drive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：開車</t>
    </r>
    <r>
      <rPr>
        <sz val="12"/>
        <color theme="1"/>
        <rFont val="Times New Roman"/>
        <family val="1"/>
      </rPr>
      <t xml:space="preserve"> (drive-drove-driven)</t>
    </r>
  </si>
  <si>
    <t>單元</t>
    <phoneticPr fontId="8" type="noConversion"/>
  </si>
  <si>
    <t>次序</t>
    <phoneticPr fontId="8" type="noConversion"/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</si>
  <si>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a trip[]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：旅遊；旅行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</si>
  <si>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across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əˋkrɔs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：橫過；從一邊到另外一邊</t>
    </r>
  </si>
  <si>
    <r>
      <t>2.</t>
    </r>
    <r>
      <rPr>
        <b/>
        <sz val="12"/>
        <color theme="1"/>
        <rFont val="Times New Roman"/>
        <family val="1"/>
      </rPr>
      <t xml:space="preserve">cook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kʊk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：煮飯、烹飪</t>
    </r>
  </si>
  <si>
    <r>
      <t>3.</t>
    </r>
    <r>
      <rPr>
        <b/>
        <sz val="12"/>
        <color theme="1"/>
        <rFont val="Times New Roman"/>
        <family val="1"/>
      </rPr>
      <t xml:space="preserve">sell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：賣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東西</t>
    </r>
    <r>
      <rPr>
        <sz val="12"/>
        <color theme="1"/>
        <rFont val="Times New Roman"/>
        <family val="1"/>
      </rPr>
      <t xml:space="preserve">) (sell-sold-sold) </t>
    </r>
  </si>
  <si>
    <r>
      <t>4.</t>
    </r>
    <r>
      <rPr>
        <b/>
        <sz val="12"/>
        <color theme="1"/>
        <rFont val="Times New Roman"/>
        <family val="1"/>
      </rPr>
      <t xml:space="preserve">near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附近</t>
    </r>
  </si>
  <si>
    <r>
      <t>5.</t>
    </r>
    <r>
      <rPr>
        <b/>
        <sz val="12"/>
        <color theme="1"/>
        <rFont val="Times New Roman"/>
        <family val="1"/>
      </rPr>
      <t>favorite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ˋfevərɪt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：最喜愛的</t>
    </r>
  </si>
  <si>
    <r>
      <t>6.</t>
    </r>
    <r>
      <rPr>
        <b/>
        <sz val="12"/>
        <color theme="1"/>
        <rFont val="Times New Roman"/>
        <family val="1"/>
      </rPr>
      <t>exercise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ˋɛksɚ͵saɪz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</t>
    </r>
  </si>
  <si>
    <r>
      <t>7.</t>
    </r>
    <r>
      <rPr>
        <b/>
        <sz val="12"/>
        <color theme="1"/>
        <rFont val="Times New Roman"/>
        <family val="1"/>
      </rPr>
      <t>hungry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ˋhʌŋgrɪ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：飢餓的</t>
    </r>
  </si>
  <si>
    <r>
      <t>8.</t>
    </r>
    <r>
      <rPr>
        <b/>
        <sz val="12"/>
        <color theme="1"/>
        <rFont val="Times New Roman"/>
        <family val="1"/>
      </rPr>
      <t>sing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：唱歌</t>
    </r>
    <r>
      <rPr>
        <sz val="12"/>
        <color theme="1"/>
        <rFont val="Times New Roman"/>
        <family val="1"/>
      </rPr>
      <t xml:space="preserve"> (sing-sang-sung) </t>
    </r>
  </si>
  <si>
    <r>
      <t>9.</t>
    </r>
    <r>
      <rPr>
        <b/>
        <sz val="12"/>
        <color theme="1"/>
        <rFont val="Times New Roman"/>
        <family val="1"/>
      </rPr>
      <t xml:space="preserve">voice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vɔɪs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：人所發的聲音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</si>
  <si>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[tren]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：火車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</si>
  <si>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pictures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：拍照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</si>
  <si>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be going to[]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：計畫；打算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</si>
  <si>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 xml:space="preserve">refrigerator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rɪˋfrɪdʒə͵retɚ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：冰箱</t>
    </r>
  </si>
  <si>
    <r>
      <t>3.</t>
    </r>
    <r>
      <rPr>
        <b/>
        <sz val="12"/>
        <color theme="1"/>
        <rFont val="Times New Roman"/>
        <family val="1"/>
      </rPr>
      <t>last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：最後的；上次的</t>
    </r>
  </si>
  <si>
    <r>
      <t>4.</t>
    </r>
    <r>
      <rPr>
        <b/>
        <sz val="12"/>
        <color theme="1"/>
        <rFont val="Times New Roman"/>
        <family val="1"/>
      </rPr>
      <t xml:space="preserve">decide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dɪˋsaɪd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：決定</t>
    </r>
  </si>
  <si>
    <r>
      <t>5.</t>
    </r>
    <r>
      <rPr>
        <b/>
        <sz val="12"/>
        <color theme="1"/>
        <rFont val="Times New Roman"/>
        <family val="1"/>
      </rPr>
      <t>early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ˋɝlɪ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：提早地</t>
    </r>
  </si>
  <si>
    <r>
      <t>6.</t>
    </r>
    <r>
      <rPr>
        <b/>
        <sz val="12"/>
        <color theme="1"/>
        <rFont val="Times New Roman"/>
        <family val="1"/>
      </rPr>
      <t>rose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[roz]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：玫瑰花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</si>
  <si>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b/>
        <sz val="12"/>
        <color theme="1"/>
        <rFont val="Times New Roman"/>
        <family val="1"/>
      </rPr>
      <t>finish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ˋfɪnɪʃ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：完成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</si>
  <si>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 xml:space="preserve">picnic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ˋpɪknɪk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：野餐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</si>
  <si>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seldom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ˋsɛldəm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：很少；不常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</si>
  <si>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swing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swɪŋ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：擺動；搖動</t>
    </r>
  </si>
  <si>
    <r>
      <t>2.</t>
    </r>
    <r>
      <rPr>
        <b/>
        <sz val="12"/>
        <color theme="1"/>
        <rFont val="Times New Roman"/>
        <family val="1"/>
      </rPr>
      <t>be able to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：能；會；可以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</si>
  <si>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careful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ˋkɛrfəl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：細心的；謹慎的</t>
    </r>
  </si>
  <si>
    <r>
      <t>4.</t>
    </r>
    <r>
      <rPr>
        <b/>
        <sz val="12"/>
        <color theme="1"/>
        <rFont val="Times New Roman"/>
        <family val="1"/>
      </rPr>
      <t>bright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：明亮的、顏色鮮豔的</t>
    </r>
  </si>
  <si>
    <r>
      <t>5.</t>
    </r>
    <r>
      <rPr>
        <b/>
        <sz val="12"/>
        <color theme="1"/>
        <rFont val="Times New Roman"/>
        <family val="1"/>
      </rPr>
      <t>convenient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kənˋvinjənt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：方便的</t>
    </r>
  </si>
  <si>
    <r>
      <t>7.</t>
    </r>
    <r>
      <rPr>
        <b/>
        <sz val="12"/>
        <color theme="1"/>
        <rFont val="Times New Roman"/>
        <family val="1"/>
      </rPr>
      <t xml:space="preserve">several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ˋsɛvərəl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：幾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個、天、年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的；數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</si>
  <si>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possible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ˋpɑsə</t>
    </r>
    <r>
      <rPr>
        <sz val="12"/>
        <color theme="1"/>
        <rFont val="新細明體"/>
        <family val="1"/>
        <charset val="136"/>
      </rPr>
      <t>b</t>
    </r>
    <r>
      <rPr>
        <sz val="12"/>
        <color theme="1"/>
        <rFont val="Times New Roman"/>
        <family val="1"/>
      </rPr>
      <t>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：有可能的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</si>
  <si>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12"/>
        <color theme="1"/>
        <rFont val="Times New Roman"/>
        <family val="1"/>
      </rPr>
      <t>get up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：起床</t>
    </r>
    <phoneticPr fontId="8" type="noConversion"/>
  </si>
  <si>
    <r>
      <t>6.</t>
    </r>
    <r>
      <rPr>
        <b/>
        <sz val="12"/>
        <color theme="1"/>
        <rFont val="Times New Roman"/>
        <family val="1"/>
      </rPr>
      <t xml:space="preserve">right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：右邊</t>
    </r>
    <r>
      <rPr>
        <sz val="12"/>
        <color theme="1"/>
        <rFont val="Times New Roman"/>
        <family val="1"/>
      </rPr>
      <t xml:space="preserve"> ( </t>
    </r>
    <r>
      <rPr>
        <sz val="12"/>
        <color theme="1"/>
        <rFont val="新細明體"/>
        <family val="1"/>
        <charset val="136"/>
      </rPr>
      <t>左邊：</t>
    </r>
    <r>
      <rPr>
        <sz val="12"/>
        <color theme="1"/>
        <rFont val="Times New Roman"/>
        <family val="1"/>
      </rPr>
      <t xml:space="preserve">left) </t>
    </r>
  </si>
  <si>
    <r>
      <t>8.</t>
    </r>
    <r>
      <rPr>
        <b/>
        <sz val="12"/>
        <color theme="1"/>
        <rFont val="Times New Roman"/>
        <family val="1"/>
      </rPr>
      <t>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：進入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離開：</t>
    </r>
    <r>
      <rPr>
        <sz val="12"/>
        <color theme="1"/>
        <rFont val="Times New Roman"/>
        <family val="1"/>
      </rPr>
      <t xml:space="preserve">exit)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</si>
  <si>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[mit]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：見到；遇見</t>
    </r>
    <r>
      <rPr>
        <sz val="12"/>
        <color theme="1"/>
        <rFont val="Times New Roman"/>
        <family val="1"/>
      </rPr>
      <t xml:space="preserve"> (meet-met-met) </t>
    </r>
  </si>
  <si>
    <r>
      <t>2.</t>
    </r>
    <r>
      <rPr>
        <b/>
        <sz val="12"/>
        <color theme="1"/>
        <rFont val="Times New Roman"/>
        <family val="1"/>
      </rPr>
      <t>look for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：尋找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</si>
  <si>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collect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kəˋlɛkt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：蒐集</t>
    </r>
  </si>
  <si>
    <r>
      <t>2.</t>
    </r>
    <r>
      <rPr>
        <b/>
        <sz val="12"/>
        <color theme="1"/>
        <rFont val="Times New Roman"/>
        <family val="1"/>
      </rPr>
      <t xml:space="preserve">enjoy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：享受、喜歡</t>
    </r>
  </si>
  <si>
    <r>
      <t>3.</t>
    </r>
    <r>
      <rPr>
        <b/>
        <sz val="12"/>
        <color theme="1"/>
        <rFont val="Times New Roman"/>
        <family val="1"/>
      </rPr>
      <t xml:space="preserve">bring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：帶來、帶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某處</t>
    </r>
    <r>
      <rPr>
        <sz val="12"/>
        <color theme="1"/>
        <rFont val="Times New Roman"/>
        <family val="1"/>
      </rPr>
      <t xml:space="preserve"> (bring-brought-brought) </t>
    </r>
  </si>
  <si>
    <r>
      <t>4.</t>
    </r>
    <r>
      <rPr>
        <b/>
        <sz val="12"/>
        <color theme="1"/>
        <rFont val="Times New Roman"/>
        <family val="1"/>
      </rPr>
      <t>leave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[liv]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離開；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遺留</t>
    </r>
    <r>
      <rPr>
        <sz val="12"/>
        <color theme="1"/>
        <rFont val="Times New Roman"/>
        <family val="1"/>
      </rPr>
      <t xml:space="preserve"> (leave-left-left) </t>
    </r>
  </si>
  <si>
    <r>
      <t>5.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：忙碌的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</si>
  <si>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b/>
        <sz val="12"/>
        <color theme="1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空閒的、有空的；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免費的</t>
    </r>
  </si>
  <si>
    <r>
      <t>7.</t>
    </r>
    <r>
      <rPr>
        <b/>
        <sz val="12"/>
        <color theme="1"/>
        <rFont val="Times New Roman"/>
        <family val="1"/>
      </rPr>
      <t xml:space="preserve">coffee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ˋkɔfɪ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：咖啡</t>
    </r>
  </si>
  <si>
    <r>
      <t>8.</t>
    </r>
    <r>
      <rPr>
        <b/>
        <sz val="12"/>
        <color theme="1"/>
        <rFont val="Times New Roman"/>
        <family val="1"/>
      </rPr>
      <t>library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ˋlaɪ͵brɛrɪ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：圖書館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你知道圖書館在哪裡嗎？</t>
    </r>
    <r>
      <rPr>
        <sz val="12"/>
        <color theme="1"/>
        <rFont val="Times New Roman"/>
        <family val="1"/>
      </rPr>
      <t xml:space="preserve">)   </t>
    </r>
  </si>
  <si>
    <r>
      <t>9.</t>
    </r>
    <r>
      <rPr>
        <b/>
        <sz val="12"/>
        <color theme="1"/>
        <rFont val="Times New Roman"/>
        <family val="1"/>
      </rPr>
      <t xml:space="preserve">museum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mjuˋzɪəm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：博物館　</t>
    </r>
  </si>
  <si>
    <r>
      <t>10.</t>
    </r>
    <r>
      <rPr>
        <b/>
        <sz val="12"/>
        <color theme="1"/>
        <rFont val="Times New Roman"/>
        <family val="1"/>
      </rPr>
      <t>important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ɪmˋpɔrtnt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：重要的；重大的</t>
    </r>
  </si>
  <si>
    <r>
      <t>1.</t>
    </r>
    <r>
      <rPr>
        <b/>
        <sz val="12"/>
        <color theme="1"/>
        <rFont val="Times New Roman"/>
        <family val="1"/>
      </rPr>
      <t>afraid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əˋfred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害怕的；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擔心的</t>
    </r>
  </si>
  <si>
    <r>
      <t>2.</t>
    </r>
    <r>
      <rPr>
        <b/>
        <sz val="12"/>
        <color theme="1"/>
        <rFont val="Times New Roman"/>
        <family val="1"/>
      </rPr>
      <t>typhoon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taɪˋfun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：颱風</t>
    </r>
  </si>
  <si>
    <r>
      <t>3.</t>
    </r>
    <r>
      <rPr>
        <b/>
        <sz val="12"/>
        <color theme="1"/>
        <rFont val="Times New Roman"/>
        <family val="1"/>
      </rPr>
      <t>invite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ɪnˋvaɪt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：邀請</t>
    </r>
  </si>
  <si>
    <r>
      <t>4.</t>
    </r>
    <r>
      <rPr>
        <b/>
        <sz val="12"/>
        <color theme="1"/>
        <rFont val="Times New Roman"/>
        <family val="1"/>
      </rPr>
      <t xml:space="preserve">bottle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ˋbɑt!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：瓶</t>
    </r>
    <r>
      <rPr>
        <sz val="12"/>
        <color theme="1"/>
        <rFont val="Times New Roman"/>
        <family val="1"/>
      </rPr>
      <t xml:space="preserve"> (a bottle of : </t>
    </r>
    <r>
      <rPr>
        <sz val="12"/>
        <color theme="1"/>
        <rFont val="新細明體"/>
        <family val="1"/>
        <charset val="136"/>
      </rPr>
      <t>一瓶的</t>
    </r>
    <r>
      <rPr>
        <sz val="12"/>
        <color theme="1"/>
        <rFont val="Times New Roman"/>
        <family val="1"/>
      </rPr>
      <t xml:space="preserve">) </t>
    </r>
  </si>
  <si>
    <r>
      <t>5.</t>
    </r>
    <r>
      <rPr>
        <b/>
        <sz val="12"/>
        <color theme="1"/>
        <rFont val="Times New Roman"/>
        <family val="1"/>
      </rPr>
      <t xml:space="preserve">answer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ˋænsɚ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：回答、答覆；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：答案</t>
    </r>
  </si>
  <si>
    <r>
      <t>6.</t>
    </r>
    <r>
      <rPr>
        <b/>
        <sz val="12"/>
        <color theme="1"/>
        <rFont val="Times New Roman"/>
        <family val="1"/>
      </rPr>
      <t>apartment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əˋpɑrtmə</t>
    </r>
    <r>
      <rPr>
        <sz val="12"/>
        <color theme="1"/>
        <rFont val="新細明體"/>
        <family val="1"/>
        <charset val="136"/>
      </rPr>
      <t>n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：公寓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</si>
  <si>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castle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ˋkæs!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：城堡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</si>
  <si>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carry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攜帶、帶著；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載運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</si>
  <si>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factory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ˋfæktərɪ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：工廠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</si>
  <si>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homework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ˋhom͵</t>
    </r>
    <r>
      <rPr>
        <sz val="12"/>
        <color theme="1"/>
        <rFont val="新細明體"/>
        <family val="1"/>
        <charset val="136"/>
      </rPr>
      <t>w</t>
    </r>
    <r>
      <rPr>
        <sz val="12"/>
        <color theme="1"/>
        <rFont val="Times New Roman"/>
        <family val="1"/>
      </rPr>
      <t>ɝk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：功課</t>
    </r>
    <r>
      <rPr>
        <b/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</si>
  <si>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brush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brʌʃ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：刷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牙、毛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：刷子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</si>
  <si>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ˋiðɚ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：也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用在否定句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</si>
  <si>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bakery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ˋbekərɪ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：麵包店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</si>
  <si>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：價格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</si>
  <si>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small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smɔl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：小的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大的：</t>
    </r>
    <r>
      <rPr>
        <sz val="12"/>
        <color theme="1"/>
        <rFont val="Times New Roman"/>
        <family val="1"/>
      </rPr>
      <t xml:space="preserve">big) 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</si>
  <si>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friendly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ˋfrɛndlɪ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：友善的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</si>
  <si>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mistake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mɪˋstek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：錯誤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</si>
  <si>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playground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ˋple͵</t>
    </r>
    <r>
      <rPr>
        <sz val="12"/>
        <color theme="1"/>
        <rFont val="新細明體"/>
        <family val="1"/>
        <charset val="136"/>
      </rPr>
      <t>gra</t>
    </r>
    <r>
      <rPr>
        <sz val="12"/>
        <color theme="1"/>
        <rFont val="Times New Roman"/>
        <family val="1"/>
      </rPr>
      <t>ʊnd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：運動場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</si>
  <si>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rabbit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ˋræbɪt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：兔子</t>
    </r>
  </si>
  <si>
    <r>
      <t>10.</t>
    </r>
    <r>
      <rPr>
        <b/>
        <sz val="12"/>
        <color theme="1"/>
        <rFont val="Times New Roman"/>
        <family val="1"/>
      </rPr>
      <t>station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ˋsteʃən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：車站</t>
    </r>
  </si>
  <si>
    <r>
      <t>1.</t>
    </r>
    <r>
      <rPr>
        <b/>
        <sz val="12"/>
        <color theme="1"/>
        <rFont val="Times New Roman"/>
        <family val="1"/>
      </rPr>
      <t>inside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ˋɪnˋsaɪd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裡面</t>
    </r>
  </si>
  <si>
    <r>
      <t>2.</t>
    </r>
    <r>
      <rPr>
        <b/>
        <sz val="12"/>
        <color theme="1"/>
        <rFont val="Times New Roman"/>
        <family val="1"/>
      </rPr>
      <t xml:space="preserve">sugar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ˋʃʊgɚ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不可數名詞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</si>
  <si>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b/>
        <sz val="12"/>
        <color theme="1"/>
        <rFont val="Times New Roman"/>
        <family val="1"/>
      </rPr>
      <t xml:space="preserve">delicious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dɪˋlɪʃəs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：美味的</t>
    </r>
  </si>
  <si>
    <r>
      <t>4.</t>
    </r>
    <r>
      <rPr>
        <b/>
        <sz val="12"/>
        <color theme="1"/>
        <rFont val="Times New Roman"/>
        <family val="1"/>
      </rPr>
      <t xml:space="preserve">classroom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ˋklæs͵</t>
    </r>
    <r>
      <rPr>
        <sz val="12"/>
        <color theme="1"/>
        <rFont val="新細明體"/>
        <family val="1"/>
        <charset val="136"/>
      </rPr>
      <t>r</t>
    </r>
    <r>
      <rPr>
        <sz val="12"/>
        <color theme="1"/>
        <rFont val="Times New Roman"/>
        <family val="1"/>
      </rPr>
      <t>ʊm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：教室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</si>
  <si>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b/>
        <sz val="12"/>
        <color theme="1"/>
        <rFont val="Times New Roman"/>
        <family val="1"/>
      </rPr>
      <t>habit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ˋhæbɪt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：習慣</t>
    </r>
  </si>
  <si>
    <r>
      <t>6.</t>
    </r>
    <r>
      <rPr>
        <b/>
        <sz val="12"/>
        <color theme="1"/>
        <rFont val="Times New Roman"/>
        <family val="1"/>
      </rPr>
      <t xml:space="preserve">knock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門</t>
    </r>
    <r>
      <rPr>
        <sz val="12"/>
        <color theme="1"/>
        <rFont val="Times New Roman"/>
        <family val="1"/>
      </rPr>
      <t xml:space="preserve">)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</si>
  <si>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hundred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ˋhʌndrəd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：百的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</si>
  <si>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cloudy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ˋklaʊdɪ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：多雲的、陰天的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</si>
  <si>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health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hɛlθ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：健康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</si>
  <si>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living room []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：客廳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</si>
  <si>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April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ˋeprəl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：四月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</si>
  <si>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because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bɪˋkɔz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：因為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</si>
  <si>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chance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tʃæns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：機會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</si>
  <si>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drink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drɪŋk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：喝</t>
    </r>
    <r>
      <rPr>
        <sz val="12"/>
        <color theme="1"/>
        <rFont val="Times New Roman"/>
        <family val="1"/>
      </rPr>
      <t xml:space="preserve"> (drink-drank-drunk) 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</si>
  <si>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exciting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ɪkˋsaɪtɪŋ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人、事、物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令人興奮的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</si>
  <si>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fresh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frɛʃ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：新鮮的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</si>
  <si>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</si>
  <si>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jacket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ˋdʒækɪt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：夾克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</si>
  <si>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wonderful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ˋwʌndɚfəl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：令人驚奇的、奇妙的</t>
    </r>
  </si>
  <si>
    <r>
      <t xml:space="preserve">10. </t>
    </r>
    <r>
      <rPr>
        <b/>
        <sz val="12"/>
        <color theme="1"/>
        <rFont val="Times New Roman"/>
        <family val="1"/>
      </rPr>
      <t xml:space="preserve">umbrella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ʌmˋbrɛlə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  <scheme val="minor"/>
      </rPr>
      <t>：雨傘　</t>
    </r>
    <r>
      <rPr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</si>
  <si>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angry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ˋæŋgrɪ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：生氣的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</si>
  <si>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usually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ˋjuʒ</t>
    </r>
    <r>
      <rPr>
        <sz val="12"/>
        <color theme="1"/>
        <rFont val="新細明體"/>
        <family val="1"/>
        <charset val="136"/>
      </rPr>
      <t>ʊ</t>
    </r>
    <r>
      <rPr>
        <sz val="12"/>
        <color theme="1"/>
        <rFont val="Times New Roman"/>
        <family val="1"/>
      </rPr>
      <t>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：通常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</si>
  <si>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hospital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ˋhɑspɪt!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：醫院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</si>
  <si>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͵ʌndɚˋstænd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：知道；了解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</si>
  <si>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wʌns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：一次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</si>
  <si>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twice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twaɪs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：兩次</t>
    </r>
  </si>
  <si>
    <r>
      <t>7.</t>
    </r>
    <r>
      <rPr>
        <b/>
        <sz val="12"/>
        <color theme="1"/>
        <rFont val="Times New Roman"/>
        <family val="1"/>
      </rPr>
      <t>throw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θro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：丟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</si>
  <si>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>uniform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ˋjunə͵fɔrm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：制服</t>
    </r>
  </si>
  <si>
    <r>
      <t>9.</t>
    </r>
    <r>
      <rPr>
        <b/>
        <sz val="12"/>
        <color theme="1"/>
        <rFont val="Times New Roman"/>
        <family val="1"/>
      </rPr>
      <t>restroom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ˈrɛstˌ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：洗手間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</si>
  <si>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：樂團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</si>
  <si>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：清楚的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</si>
  <si>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bæŋk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：銀行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</si>
  <si>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dark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dɑrk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：黑暗的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</si>
  <si>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klɝk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：店員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</si>
  <si>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banana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bəˋnænə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：香蕉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</si>
  <si>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dead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dɛd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：死的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</si>
  <si>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dæns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：跳舞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</si>
  <si>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date </t>
    </r>
    <r>
      <rPr>
        <sz val="12"/>
        <color theme="1"/>
        <rFont val="Be Young"/>
        <family val="2"/>
      </rPr>
      <t xml:space="preserve">[det]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：日期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</si>
  <si>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clean </t>
    </r>
    <r>
      <rPr>
        <sz val="12"/>
        <color theme="1"/>
        <rFont val="Be Young"/>
        <family val="2"/>
      </rPr>
      <t>[klin]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：打掃、清潔</t>
    </r>
  </si>
  <si>
    <r>
      <t>10.moment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momənt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片刻；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inor"/>
      </rPr>
      <t>時機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</si>
  <si>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during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ˋdjʊrɪŋ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期間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</si>
  <si>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summer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ˋsʌmɚ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：夏天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</si>
  <si>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vacation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</si>
  <si>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trip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trɪp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短程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旅行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</si>
  <si>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：寒冷的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</si>
  <si>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box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bɑks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：盒子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</si>
  <si>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email </t>
    </r>
    <r>
      <rPr>
        <sz val="12"/>
        <color theme="1"/>
        <rFont val="Be Young"/>
        <family val="2"/>
      </rPr>
      <t>['imel]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電子郵件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</si>
  <si>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full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fʊl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：全部</t>
    </r>
    <r>
      <rPr>
        <sz val="12"/>
        <color theme="1"/>
        <rFont val="Times New Roman"/>
        <family val="1"/>
      </rPr>
      <t xml:space="preserve"> / 形</t>
    </r>
    <r>
      <rPr>
        <sz val="12"/>
        <color theme="1"/>
        <rFont val="新細明體"/>
        <family val="1"/>
        <charset val="136"/>
      </rPr>
      <t>：完全的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</si>
  <si>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pants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：長褲</t>
    </r>
  </si>
  <si>
    <r>
      <t>10.</t>
    </r>
    <r>
      <rPr>
        <b/>
        <sz val="12"/>
        <color theme="1"/>
        <rFont val="Times New Roman"/>
        <family val="1"/>
      </rPr>
      <t xml:space="preserve">belt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：皮帶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</si>
  <si>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pair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：一雙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</si>
  <si>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spes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：空間、間隔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</si>
  <si>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：其他的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</si>
  <si>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人民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</si>
  <si>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place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：地方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</si>
  <si>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quiet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ˋkwaɪət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：安靜的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</si>
  <si>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celebrate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ˋsɛlə͵bret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：慶祝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</si>
  <si>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correct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kəˋrɛkt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：正確的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</si>
  <si>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quick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kwɪk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形：迅速的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</si>
  <si>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honest[</t>
    </r>
    <r>
      <rPr>
        <b/>
        <sz val="12"/>
        <color theme="1"/>
        <rFont val="細明體"/>
        <family val="3"/>
        <charset val="136"/>
      </rPr>
      <t>ˋɑ</t>
    </r>
    <r>
      <rPr>
        <b/>
        <sz val="12"/>
        <color theme="1"/>
        <rFont val="Times New Roman"/>
        <family val="1"/>
      </rPr>
      <t>n</t>
    </r>
    <r>
      <rPr>
        <b/>
        <sz val="12"/>
        <color theme="1"/>
        <rFont val="細明體"/>
        <family val="3"/>
        <charset val="136"/>
      </rPr>
      <t>ɪ</t>
    </r>
    <r>
      <rPr>
        <b/>
        <sz val="12"/>
        <color theme="1"/>
        <rFont val="Times New Roman"/>
        <family val="1"/>
      </rPr>
      <t xml:space="preserve">st] </t>
    </r>
    <r>
      <rPr>
        <b/>
        <sz val="12"/>
        <color theme="1"/>
        <rFont val="細明體"/>
        <family val="3"/>
        <charset val="136"/>
      </rPr>
      <t>形：誠實的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</si>
  <si>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special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ˋspɛʃəl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：特別的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</si>
  <si>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baby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ˋbebɪ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：嬰兒</t>
    </r>
  </si>
  <si>
    <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say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：說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</si>
  <si>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</si>
  <si>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hɑrt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：心；心腸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</si>
  <si>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joy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：歡樂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</si>
  <si>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future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ˋfjutʃɚ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：未來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</si>
  <si>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pay </t>
    </r>
    <r>
      <rPr>
        <sz val="12"/>
        <color theme="1"/>
        <rFont val="Be Young"/>
        <family val="2"/>
      </rPr>
      <t>[pe]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：付錢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</si>
  <si>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：花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錢、時間</t>
    </r>
    <r>
      <rPr>
        <sz val="12"/>
        <color theme="1"/>
        <rFont val="Times New Roman"/>
        <family val="1"/>
      </rPr>
      <t xml:space="preserve">)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</si>
  <si>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take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[tek]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：拿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</si>
  <si>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fisherman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ˋfɪʃɚmən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：漁夫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</si>
  <si>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island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ˋaɪlənd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：島嶼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</si>
  <si>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ˋʌndɚ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</si>
  <si>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why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hwa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：為什麼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</si>
  <si>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wɛr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：穿著；戴著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</si>
  <si>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other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兩者中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另一個的；其他的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</si>
  <si>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haɪd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：隱藏</t>
    </r>
    <r>
      <rPr>
        <sz val="12"/>
        <color theme="1"/>
        <rFont val="Times New Roman"/>
        <family val="1"/>
      </rPr>
      <t xml:space="preserve"> (hide-hid-hidden)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</si>
  <si>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[sev]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：挽救；節省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</si>
  <si>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remember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rɪˋmɛmbɚ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記得、想起</t>
    </r>
    <r>
      <rPr>
        <sz val="12"/>
        <color theme="1"/>
        <rFont val="Times New Roman"/>
        <family val="1"/>
      </rPr>
      <t xml:space="preserve"> </t>
    </r>
    <r>
      <rPr>
        <vertAlign val="superscript"/>
        <sz val="12"/>
        <color theme="1"/>
        <rFont val="Times New Roman"/>
        <family val="1"/>
      </rPr>
      <t>2.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記住、牢記、不忘</t>
    </r>
  </si>
  <si>
    <t>副</t>
    <phoneticPr fontId="8" type="noConversion"/>
  </si>
  <si>
    <t>adv.</t>
    <phoneticPr fontId="8" type="noConversion"/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</si>
  <si>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both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boθ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副：兩者都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</si>
  <si>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ask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æsk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：問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</si>
  <si>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medicine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ˋmɛdəsn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：藥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</si>
  <si>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連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如果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</si>
  <si>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[res]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：賽跑；比賽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</si>
  <si>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camp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kæmp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 </t>
    </r>
    <r>
      <rPr>
        <sz val="12"/>
        <color theme="1"/>
        <rFont val="新細明體"/>
        <family val="1"/>
        <charset val="136"/>
      </rPr>
      <t>帳棚；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：露營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</si>
  <si>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doll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dɑl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：洋娃娃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</si>
  <si>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visit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ˋvɪzɪt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：拜訪；參觀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</si>
  <si>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zoo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[zu]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：動物園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</si>
  <si>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：農場；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：耕作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</si>
  <si>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vacation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</si>
  <si>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[list]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：最少的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</si>
  <si>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then</t>
    </r>
    <r>
      <rPr>
        <sz val="12"/>
        <color theme="1"/>
        <rFont val="Times New Roman"/>
        <family val="1"/>
      </rPr>
      <t xml:space="preserve"> [ðɛn] 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</si>
  <si>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anyone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：任何人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</si>
  <si>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[rop]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：繩子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</si>
  <si>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：得到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</si>
  <si>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whether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ˋhwɛðɚ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連</t>
    </r>
    <r>
      <rPr>
        <sz val="12"/>
        <color theme="1"/>
        <rFont val="新細明體"/>
        <family val="1"/>
        <charset val="136"/>
      </rPr>
      <t>：是否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</si>
  <si>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：仍然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</si>
  <si>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almost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ˋɔl͵</t>
    </r>
    <r>
      <rPr>
        <sz val="12"/>
        <color theme="1"/>
        <rFont val="新細明體"/>
        <family val="1"/>
        <charset val="136"/>
      </rPr>
      <t>mos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：幾乎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</si>
  <si>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：市場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</si>
  <si>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forget</t>
    </r>
    <r>
      <rPr>
        <sz val="12"/>
        <color theme="1"/>
        <rFont val="Times New Roman"/>
        <family val="1"/>
      </rPr>
      <t xml:space="preserve"> [fɚ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g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：忘記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</si>
  <si>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：事物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</si>
  <si>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beach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bitʃ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：海灘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</si>
  <si>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list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：表、名單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</si>
  <si>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：包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</si>
  <si>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：祝；希望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</si>
  <si>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fix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</si>
  <si>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：在…之上；形：結束的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</si>
  <si>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try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traɪ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：嘗試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</si>
  <si>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elephant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ˋɛləfənt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：大象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</si>
  <si>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finally</t>
    </r>
    <r>
      <rPr>
        <sz val="12"/>
        <color theme="1"/>
        <rFont val="Times New Roman"/>
        <family val="1"/>
      </rPr>
      <t xml:space="preserve"> [ˋfaɪn!ɪ] 副</t>
    </r>
    <r>
      <rPr>
        <sz val="12"/>
        <color theme="1"/>
        <rFont val="新細明體"/>
        <family val="1"/>
        <charset val="136"/>
      </rPr>
      <t>：最後、終於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</si>
  <si>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restaurant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ˋrɛstərənt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：餐廳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</si>
  <si>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run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：跑</t>
    </r>
    <r>
      <rPr>
        <sz val="12"/>
        <color theme="1"/>
        <rFont val="Times New Roman"/>
        <family val="1"/>
      </rPr>
      <t xml:space="preserve"> (run-ran-run) 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</si>
  <si>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waiter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ˋwetɚ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：男服務生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</si>
  <si>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kitchen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ˋkɪtʃɪn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：廚房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</si>
  <si>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itʃ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：每一的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</si>
  <si>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lucky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ˋlʌkɪ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：幸運的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</si>
  <si>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example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ɪgˋzæmp!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：例子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</si>
  <si>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letter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ˋlɛtɚ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：信；字母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</si>
  <si>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：容易的</t>
    </r>
  </si>
  <si>
    <r>
      <rPr>
        <sz val="7"/>
        <color theme="1"/>
        <rFont val="Times New Roman"/>
        <family val="1"/>
      </rPr>
      <t xml:space="preserve">6.  </t>
    </r>
    <r>
      <rPr>
        <b/>
        <sz val="12"/>
        <color theme="1"/>
        <rFont val="Times New Roman"/>
        <family val="1"/>
      </rPr>
      <t xml:space="preserve">another </t>
    </r>
    <r>
      <rPr>
        <sz val="12"/>
        <color theme="1"/>
        <rFont val="Be Young"/>
        <family val="2"/>
      </rPr>
      <t>[another]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：另一個的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</si>
  <si>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speak </t>
    </r>
    <r>
      <rPr>
        <sz val="12"/>
        <color theme="1"/>
        <rFont val="Be Young"/>
        <family val="2"/>
      </rPr>
      <t xml:space="preserve">[spik]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：說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</si>
  <si>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ðɛn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</si>
  <si>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：出售</t>
    </r>
  </si>
  <si>
    <r>
      <t>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map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mæp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 :</t>
    </r>
    <r>
      <rPr>
        <sz val="12"/>
        <color theme="1"/>
        <rFont val="新細明體"/>
        <family val="1"/>
        <charset val="136"/>
      </rPr>
      <t>地圖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</si>
  <si>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wɑnt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：想要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</si>
  <si>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snack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snæk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：點心、小吃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</si>
  <si>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second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ˋsɛkənd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：第二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</si>
  <si>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question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ˋkwɛstʃən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名：問題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</si>
  <si>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enough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əˋnʌf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：足夠的；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：充分地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</si>
  <si>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work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[w</t>
    </r>
    <r>
      <rPr>
        <sz val="12"/>
        <color theme="1"/>
        <rFont val="Times New Roman"/>
        <family val="1"/>
      </rPr>
      <t>ɝ</t>
    </r>
    <r>
      <rPr>
        <sz val="12"/>
        <color theme="1"/>
        <rFont val="新細明體"/>
        <family val="1"/>
        <charset val="136"/>
      </rPr>
      <t>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：工作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</si>
  <si>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：錯誤的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</si>
  <si>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believe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bɪˋliv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：相信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</si>
  <si>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join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ɔɪ</t>
    </r>
    <r>
      <rPr>
        <sz val="12"/>
        <color theme="1"/>
        <rFont val="Times New Roman"/>
        <family val="1"/>
      </rPr>
      <t>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：加入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</si>
  <si>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pick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：撿拾</t>
    </r>
    <r>
      <rPr>
        <sz val="12"/>
        <color theme="1"/>
        <rFont val="MS Reference Sans Serif"/>
        <family val="2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</si>
  <si>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everybody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ˋɛvrɪ͵bɑdɪ</t>
    </r>
    <r>
      <rPr>
        <sz val="12"/>
        <color theme="1"/>
        <rFont val="Be Young"/>
        <family val="2"/>
      </rPr>
      <t>] 代</t>
    </r>
    <r>
      <rPr>
        <sz val="12"/>
        <color theme="1"/>
        <rFont val="新細明體"/>
        <family val="1"/>
        <charset val="136"/>
      </rPr>
      <t>：人人；每個人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</si>
  <si>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rich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</t>
    </r>
    <r>
      <rPr>
        <sz val="9"/>
        <color theme="1"/>
        <rFont val="新細明體"/>
        <family val="1"/>
        <charset val="136"/>
      </rPr>
      <t xml:space="preserve"> ：</t>
    </r>
    <r>
      <rPr>
        <sz val="12"/>
        <color theme="1"/>
        <rFont val="新細明體"/>
        <family val="1"/>
        <charset val="136"/>
      </rPr>
      <t>有錢的；富有的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</si>
  <si>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：歌曲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</si>
  <si>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draw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drɔ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：畫、描寫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</si>
  <si>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ˋfʌnɪ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形：好笑的；有趣的；滑稽的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</si>
  <si>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earth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ɝθ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：地球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</si>
  <si>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：後面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</si>
  <si>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classmate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ˋklæs͵</t>
    </r>
    <r>
      <rPr>
        <sz val="12"/>
        <color theme="1"/>
        <rFont val="新細明體"/>
        <family val="1"/>
        <charset val="136"/>
      </rPr>
      <t>me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：同班同學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</si>
  <si>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：洗澡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</si>
  <si>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：寒冷的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炎熱的：</t>
    </r>
    <r>
      <rPr>
        <sz val="12"/>
        <color theme="1"/>
        <rFont val="Times New Roman"/>
        <family val="1"/>
      </rPr>
      <t>hot)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</si>
  <si>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[ˋwɪnt</t>
    </r>
    <r>
      <rPr>
        <sz val="12"/>
        <color theme="1"/>
        <rFont val="Times New Roman"/>
        <family val="1"/>
      </rPr>
      <t>ɚ</t>
    </r>
    <r>
      <rPr>
        <sz val="12"/>
        <color theme="1"/>
        <rFont val="新細明體"/>
        <family val="1"/>
        <charset val="136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：冬天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</si>
  <si>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bathroom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ˋbæθ͵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：浴室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</si>
  <si>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hot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hɑt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：熱的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</si>
  <si>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clothes</t>
    </r>
    <r>
      <rPr>
        <sz val="12"/>
        <color theme="1"/>
        <rFont val="Times New Roman"/>
        <family val="1"/>
      </rPr>
      <t xml:space="preserve"> [kloz] 名</t>
    </r>
    <r>
      <rPr>
        <sz val="12"/>
        <color theme="1"/>
        <rFont val="新細明體"/>
        <family val="1"/>
        <charset val="136"/>
      </rPr>
      <t>：衣服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</si>
  <si>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idea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</t>
    </r>
    <r>
      <rPr>
        <sz val="12"/>
        <color theme="1"/>
        <rFont val="細明體"/>
        <family val="3"/>
        <charset val="136"/>
      </rPr>
      <t>ɪˋ</t>
    </r>
    <r>
      <rPr>
        <sz val="12"/>
        <color theme="1"/>
        <rFont val="Times New Roman"/>
        <family val="1"/>
      </rPr>
      <t>diə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名：主意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</si>
  <si>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same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：相同的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</si>
  <si>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anything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：任何事物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</si>
  <si>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soon </t>
    </r>
    <r>
      <rPr>
        <sz val="12"/>
        <color theme="1"/>
        <rFont val="Be Young"/>
        <family val="2"/>
      </rPr>
      <t>[sun]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副：不久、將來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</si>
  <si>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without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wɪˋðaʊt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：沒有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</si>
  <si>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wɔrm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：溫暖的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</si>
  <si>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feel </t>
    </r>
    <r>
      <rPr>
        <sz val="12"/>
        <color theme="1"/>
        <rFont val="Be Young"/>
        <family val="2"/>
      </rPr>
      <t>[fil]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：感覺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</si>
  <si>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loud</t>
    </r>
    <r>
      <rPr>
        <sz val="12"/>
        <color theme="1"/>
        <rFont val="Times New Roman"/>
        <family val="1"/>
      </rPr>
      <t xml:space="preserve"> [laʊd] 形</t>
    </r>
    <r>
      <rPr>
        <sz val="12"/>
        <color theme="1"/>
        <rFont val="新細明體"/>
        <family val="1"/>
        <charset val="136"/>
      </rPr>
      <t>：大聲的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</si>
  <si>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until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ənˋtɪl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：直到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</si>
  <si>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door </t>
    </r>
    <r>
      <rPr>
        <sz val="12"/>
        <color theme="1"/>
        <rFont val="Be Young"/>
        <family val="2"/>
      </rPr>
      <t>[dor]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：門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</si>
  <si>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headache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ˋhɛd͵</t>
    </r>
    <r>
      <rPr>
        <sz val="12"/>
        <color theme="1"/>
        <rFont val="新細明體"/>
        <family val="1"/>
        <charset val="136"/>
      </rPr>
      <t>e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：頭痛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</si>
  <si>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take off 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：脫掉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</si>
  <si>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kraɪ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：哭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笑：</t>
    </r>
    <r>
      <rPr>
        <sz val="12"/>
        <color theme="1"/>
        <rFont val="Times New Roman"/>
        <family val="1"/>
      </rPr>
      <t xml:space="preserve">laugh) 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</si>
  <si>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poor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：貧困的；可憐的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</si>
  <si>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clean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[klin]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：打掃、清潔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</si>
  <si>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make </t>
    </r>
    <r>
      <rPr>
        <sz val="12"/>
        <color theme="1"/>
        <rFont val="Be Young"/>
        <family val="2"/>
      </rPr>
      <t>[mek]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動：製作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</si>
  <si>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nɔɪz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：噪音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</si>
  <si>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mean </t>
    </r>
    <r>
      <rPr>
        <sz val="12"/>
        <color theme="1"/>
        <rFont val="Be Young"/>
        <family val="2"/>
      </rPr>
      <t xml:space="preserve">[min] </t>
    </r>
    <r>
      <rPr>
        <sz val="12"/>
        <color theme="1"/>
        <rFont val="新細明體"/>
        <family val="1"/>
        <charset val="136"/>
      </rPr>
      <t>動：意指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</si>
  <si>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young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jʌŋ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：年輕的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</si>
  <si>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club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klʌb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：社團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</si>
  <si>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tennis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ˋtɛnɪs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：網球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</si>
  <si>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date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：日期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</si>
  <si>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February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ˋfɛbrʊ͵ɛrɪ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：二月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</si>
  <si>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player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：球員；玩家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</si>
  <si>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Internet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'ɪntɚ,nɛt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：網路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</si>
  <si>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video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ˋvɪdɪ͵o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：錄影帶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</si>
  <si>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program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ˋprogræm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：節目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</si>
  <si>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great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形：很棒的；偉大的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</si>
  <si>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noon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</si>
  <si>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ticket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ˋtɪkɪt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：票；車票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</si>
  <si>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animal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ˋænəm!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</si>
  <si>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helpful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h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lpfəl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形：幫助的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</si>
  <si>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group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grup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：團體</t>
    </r>
  </si>
  <si>
    <r>
      <t>2.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：人們；人民</t>
    </r>
  </si>
  <si>
    <r>
      <t>4.</t>
    </r>
    <r>
      <rPr>
        <b/>
        <sz val="12"/>
        <color theme="1"/>
        <rFont val="Times New Roman"/>
        <family val="1"/>
      </rPr>
      <t>history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ˋhɪstərɪ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：歷史</t>
    </r>
  </si>
  <si>
    <r>
      <t>5.</t>
    </r>
    <r>
      <rPr>
        <b/>
        <sz val="12"/>
        <color theme="1"/>
        <rFont val="Times New Roman"/>
        <family val="1"/>
      </rPr>
      <t>rule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：規則；習慣</t>
    </r>
  </si>
  <si>
    <r>
      <t>6.</t>
    </r>
    <r>
      <rPr>
        <b/>
        <sz val="12"/>
        <color theme="1"/>
        <rFont val="Times New Roman"/>
        <family val="1"/>
      </rPr>
      <t xml:space="preserve">math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mæθs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名：數學</t>
    </r>
  </si>
  <si>
    <r>
      <t>7.</t>
    </r>
    <r>
      <rPr>
        <b/>
        <sz val="12"/>
        <color theme="1"/>
        <rFont val="Times New Roman"/>
        <family val="1"/>
      </rPr>
      <t>show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名：表演、展覽</t>
    </r>
  </si>
  <si>
    <r>
      <t>8.</t>
    </r>
    <r>
      <rPr>
        <b/>
        <sz val="12"/>
        <color theme="1"/>
        <rFont val="Times New Roman"/>
        <family val="1"/>
      </rPr>
      <t xml:space="preserve">grade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：成績、年級</t>
    </r>
  </si>
  <si>
    <r>
      <t>9.</t>
    </r>
    <r>
      <rPr>
        <b/>
        <sz val="12"/>
        <color theme="1"/>
        <rFont val="Times New Roman"/>
        <family val="1"/>
      </rPr>
      <t>dear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：親愛的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</si>
  <si>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seat </t>
    </r>
    <r>
      <rPr>
        <sz val="12"/>
        <color theme="1"/>
        <rFont val="Times New Roman"/>
        <family val="1"/>
      </rPr>
      <t>[sit] 名</t>
    </r>
    <r>
      <rPr>
        <sz val="12"/>
        <color theme="1"/>
        <rFont val="新細明體"/>
        <family val="1"/>
        <charset val="136"/>
      </rPr>
      <t>：座位</t>
    </r>
  </si>
  <si>
    <r>
      <t>3.</t>
    </r>
    <r>
      <rPr>
        <b/>
        <sz val="12"/>
        <color theme="1"/>
        <rFont val="Times New Roman"/>
        <family val="1"/>
      </rPr>
      <t>PE</t>
    </r>
    <r>
      <rPr>
        <sz val="12"/>
        <color theme="1"/>
        <rFont val="Times New Roman"/>
        <family val="1"/>
      </rPr>
      <t xml:space="preserve">[]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：體育</t>
    </r>
    <phoneticPr fontId="8" type="noConversion"/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</si>
  <si>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behind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bɪˋhaɪnd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後面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</si>
  <si>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：休息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</si>
  <si>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titʃ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：教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</si>
  <si>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raɪd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動：騎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</si>
  <si>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flower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ˋflaʊɚ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名：花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</si>
  <si>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動：想念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</si>
  <si>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flaɪ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動：飛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</si>
  <si>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high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：高的、高地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</si>
  <si>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sky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skaɪ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：天空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</si>
  <si>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kiss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  <scheme val="minor"/>
      </rPr>
      <t>：吻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</si>
  <si>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副</t>
    </r>
    <r>
      <rPr>
        <sz val="12"/>
        <color theme="1"/>
        <rFont val="新細明體"/>
        <family val="1"/>
        <charset val="136"/>
      </rPr>
      <t>：到處、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</si>
  <si>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experience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ɪkˋspɪrɪəns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：經驗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</si>
  <si>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：空氣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</si>
  <si>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road </t>
    </r>
    <r>
      <rPr>
        <sz val="12"/>
        <color theme="1"/>
        <rFont val="Be Young"/>
        <family val="2"/>
      </rPr>
      <t>[rod]</t>
    </r>
    <r>
      <rPr>
        <sz val="12"/>
        <color theme="1"/>
        <rFont val="Times New Roman"/>
        <family val="1"/>
      </rPr>
      <t xml:space="preserve">  名</t>
    </r>
    <r>
      <rPr>
        <sz val="12"/>
        <color theme="1"/>
        <rFont val="新細明體"/>
        <family val="1"/>
        <charset val="136"/>
      </rPr>
      <t>：道路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</si>
  <si>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prepare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prɪˋpɛr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：準備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</si>
  <si>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：好地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</si>
  <si>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share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：分享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</si>
  <si>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：秋天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</si>
  <si>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：輕的、燈光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</si>
  <si>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：開始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</si>
  <si>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everyone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：每個人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</si>
  <si>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check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tʃɛk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：檢查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</si>
  <si>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：部分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</si>
  <si>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ˋstorɪ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：故事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</si>
  <si>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fix </t>
    </r>
    <r>
      <rPr>
        <sz val="12"/>
        <color theme="1"/>
        <rFont val="新細明體"/>
        <family val="1"/>
        <charset val="136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新細明體"/>
        <family val="1"/>
        <charset val="136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</si>
  <si>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true </t>
    </r>
    <r>
      <rPr>
        <sz val="12"/>
        <color theme="1"/>
        <rFont val="Be Young"/>
        <family val="2"/>
      </rPr>
      <t>[tru]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theme="1"/>
        <rFont val="新細明體"/>
        <family val="1"/>
        <charset val="136"/>
      </rPr>
      <t>：真實的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</si>
  <si>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problem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ˋprɑbləm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：問題、困難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</si>
  <si>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traffic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ˋtræfɪk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：交通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</si>
  <si>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weather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ˋwɛðɚ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：天氣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</si>
  <si>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下方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</si>
  <si>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slaid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：滑坡；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：滑動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</si>
  <si>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læf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：笑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</si>
  <si>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ready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：準備好的</t>
    </r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</si>
  <si>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smile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smaɪl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：微笑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</si>
  <si>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excellent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ˋɛks!ənt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：極好的、傑出的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</si>
  <si>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cheer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 動</t>
    </r>
    <r>
      <rPr>
        <sz val="12"/>
        <color theme="1"/>
        <rFont val="新細明體"/>
        <family val="1"/>
        <charset val="136"/>
      </rPr>
      <t>：歡呼、喝采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</si>
  <si>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million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ˋmɪljən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 形</t>
    </r>
    <r>
      <rPr>
        <sz val="12"/>
        <color theme="1"/>
        <rFont val="新細明體"/>
        <family val="1"/>
        <charset val="136"/>
      </rPr>
      <t>：百萬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</si>
  <si>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copy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ˋkɑpɪ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：抄寫、複製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</si>
  <si>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become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bɪˋkʌm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：變成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</si>
  <si>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country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kʌntr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：鄉村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</si>
  <si>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：道路；方法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</si>
  <si>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：到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之內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</si>
  <si>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theater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ˋθɪətɚ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：戲院；電影院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</si>
  <si>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magic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ˋmædʒ</t>
    </r>
    <r>
      <rPr>
        <sz val="12"/>
        <color theme="1"/>
        <rFont val="新細明體"/>
        <family val="1"/>
        <charset val="136"/>
      </rPr>
      <t>ɪ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：神奇的；魔術的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</si>
  <si>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：帽子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</si>
  <si>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language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ˋlæŋgwɪdʒ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：語言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</si>
  <si>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：簡單的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</si>
  <si>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serious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ˋsɪrɪəs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：嚴重的；認真的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</si>
  <si>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difficult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ˋdɪfə͵kəlt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：困難的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</si>
  <si>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坐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</si>
  <si>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：通過；傳遞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</si>
  <si>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：聲音；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：聽起來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</si>
  <si>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hotel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hoˋtɛl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：旅館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</si>
  <si>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repeat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rɪˋpit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：重複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</si>
  <si>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happen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ˋhæpən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：發生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</si>
  <si>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change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：零錢；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：交換；改變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</si>
  <si>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：告訴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</si>
  <si>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housewife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ˋhʌzɪf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：家庭主婦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</si>
  <si>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meeting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ˋmitɪŋ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：會議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</si>
  <si>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：老板；上司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</si>
  <si>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life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：生活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</si>
  <si>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everything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：每件事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</si>
  <si>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動</t>
    </r>
    <r>
      <rPr>
        <sz val="12"/>
        <color theme="1"/>
        <rFont val="新細明體"/>
        <family val="1"/>
        <charset val="136"/>
      </rPr>
      <t>：死掉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</si>
  <si>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supermarket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ˋsupɚ͵mɑrkɪt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：超級市場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</si>
  <si>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think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：認為；想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</si>
  <si>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move </t>
    </r>
    <r>
      <rPr>
        <sz val="12"/>
        <color theme="1"/>
        <rFont val="Be Young"/>
        <family val="2"/>
      </rPr>
      <t>[muv]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動：移動；使感動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</si>
  <si>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glad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glæd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：高興的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</si>
  <si>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[hop]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：希望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</si>
  <si>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mountain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ˋmaʊntn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：山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</si>
  <si>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：遙遠地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</si>
  <si>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time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：時間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</si>
  <si>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together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təˋgɛðɚ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theme="1"/>
        <rFont val="新細明體"/>
        <family val="1"/>
        <charset val="136"/>
      </rPr>
      <t>：一起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</si>
  <si>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kaɪnd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：種類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</si>
  <si>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proud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praʊd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：驕傲的；自豪的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</si>
  <si>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：有趣的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</si>
  <si>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beautiful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ˋbjutəfəl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：美麗的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</si>
  <si>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guess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：猜想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</si>
  <si>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really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：真地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</si>
  <si>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know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[no]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</si>
  <si>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national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ˋnæʃən!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形：國家的；全國性的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</si>
  <si>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thank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θæŋk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：謝謝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</si>
  <si>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：贏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</si>
  <si>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：讓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</si>
  <si>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：公園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</si>
  <si>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learn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lɝn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：學習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</si>
  <si>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class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klæs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：班級；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課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</si>
  <si>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ˋsʌnɪ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：晴朗的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</si>
  <si>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birthday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ˋbɝθ͵</t>
    </r>
    <r>
      <rPr>
        <sz val="12"/>
        <color theme="1"/>
        <rFont val="新細明體"/>
        <family val="1"/>
        <charset val="136"/>
      </rPr>
      <t>de</t>
    </r>
    <r>
      <rPr>
        <sz val="12"/>
        <color theme="1"/>
        <rFont val="Times New Roman"/>
        <family val="1"/>
      </rPr>
      <t>]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：生日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</si>
  <si>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bookstore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ˋbʊk͵</t>
    </r>
    <r>
      <rPr>
        <sz val="12"/>
        <color theme="1"/>
        <rFont val="新細明體"/>
        <family val="1"/>
        <charset val="136"/>
      </rPr>
      <t>sto</t>
    </r>
    <r>
      <rPr>
        <sz val="12"/>
        <color theme="1"/>
        <rFont val="Times New Roman"/>
        <family val="1"/>
      </rPr>
      <t>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：書店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</si>
  <si>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November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noˋvɛmbɚ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：十一月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</si>
  <si>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talk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tɔk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：說話；談話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</si>
  <si>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ˋwɪndo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：窗戶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</si>
  <si>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sleep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slip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：睡覺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</si>
  <si>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half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：一半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</si>
  <si>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：吹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</si>
  <si>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：扇子、風扇；擁護者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</si>
  <si>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：牆壁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</si>
  <si>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sweet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[swit]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：甜的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</si>
  <si>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radio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ˋredɪ͵o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：收音機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</si>
  <si>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yellow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ˋjɛlo</t>
    </r>
    <r>
      <rPr>
        <sz val="12"/>
        <color theme="1"/>
        <rFont val="Be Young"/>
        <family val="2"/>
      </rPr>
      <t xml:space="preserve">] 形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：黃色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</si>
  <si>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：風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</si>
  <si>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：乾的；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：使乾燥；變乾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</si>
  <si>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hurt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hɝt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：受傷、疼痛的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</si>
  <si>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lazy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ˋlezɪ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：懶惰的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</si>
  <si>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glove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glʌv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：手套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</si>
  <si>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vest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：背心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</si>
  <si>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：與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一樣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</si>
  <si>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airport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ˋɛr͵</t>
    </r>
    <r>
      <rPr>
        <sz val="12"/>
        <color theme="1"/>
        <rFont val="新細明體"/>
        <family val="1"/>
        <charset val="136"/>
      </rPr>
      <t>por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：機場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</si>
  <si>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：中心、中央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</si>
  <si>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comfortable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ˋkʌmfɚtəb!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：舒適的</t>
    </r>
    <r>
      <rPr>
        <sz val="12"/>
        <color theme="1"/>
        <rFont val="Verdana"/>
        <family val="2"/>
      </rPr>
      <t xml:space="preserve">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</si>
  <si>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driver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ˋdraɪvɚ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：駕駛員、司機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</si>
  <si>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mɑrtʃ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名：三月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</si>
  <si>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October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ɑkˋtobɚ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：十月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</si>
  <si>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only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ˋonlɪ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：只有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</si>
  <si>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person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</si>
  <si>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here</t>
    </r>
    <r>
      <rPr>
        <sz val="12"/>
        <color theme="1"/>
        <rFont val="Be Young"/>
        <family val="2"/>
      </rPr>
      <t xml:space="preserve"> 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：這裡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</si>
  <si>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born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bɔrn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：被生出來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</si>
  <si>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September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sɛpˋtɛmbɚ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：九月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</si>
  <si>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 lot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</t>
    </r>
    <r>
      <rPr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lɑt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片</t>
    </r>
    <r>
      <rPr>
        <sz val="12"/>
        <color theme="1"/>
        <rFont val="新細明體"/>
        <family val="1"/>
        <charset val="136"/>
      </rPr>
      <t>：許多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</si>
  <si>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since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sɪns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 :</t>
    </r>
    <r>
      <rPr>
        <sz val="12"/>
        <color theme="1"/>
        <rFont val="新細明體"/>
        <family val="1"/>
        <charset val="136"/>
      </rPr>
      <t>自從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</si>
  <si>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circle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ˋsɝk!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：圓圈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</si>
  <si>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business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：生意、商業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</si>
  <si>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[hom]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：家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</si>
  <si>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much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mʌtʃ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副：許多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</t>
    </r>
    <r>
      <rPr>
        <sz val="12"/>
        <color theme="1"/>
        <rFont val="Times New Roman"/>
        <family val="1"/>
      </rPr>
      <t xml:space="preserve">) 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</si>
  <si>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write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：寫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</si>
  <si>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</si>
  <si>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low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[lo] </t>
    </r>
    <r>
      <rPr>
        <sz val="12"/>
        <color theme="1"/>
        <rFont val="新細明體"/>
        <family val="1"/>
        <charset val="136"/>
      </rPr>
      <t>形：低的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</si>
  <si>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garden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ˋgɑrdn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：花園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</si>
  <si>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green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grin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：綠色、綠色的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</si>
  <si>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interested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ˋɪ</t>
    </r>
    <r>
      <rPr>
        <sz val="12"/>
        <color theme="1"/>
        <rFont val="Times New Roman"/>
        <family val="1"/>
      </rPr>
      <t>ntər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st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形：感興趣的</t>
    </r>
    <r>
      <rPr>
        <sz val="12"/>
        <color theme="1"/>
        <rFont val="Be Young"/>
        <family val="2"/>
      </rPr>
      <t xml:space="preserve">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</si>
  <si>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bedroom </t>
    </r>
    <r>
      <rPr>
        <sz val="12"/>
        <color theme="1"/>
        <rFont val="Be Young"/>
        <family val="2"/>
      </rPr>
      <t>[</t>
    </r>
    <r>
      <rPr>
        <sz val="12"/>
        <color theme="1"/>
        <rFont val="Arial"/>
        <family val="2"/>
      </rPr>
      <t>b</t>
    </r>
    <r>
      <rPr>
        <sz val="12"/>
        <color theme="1"/>
        <rFont val="Times New Roman"/>
        <family val="1"/>
      </rPr>
      <t>ɛ</t>
    </r>
    <r>
      <rPr>
        <sz val="12"/>
        <color theme="1"/>
        <rFont val="Arial"/>
        <family val="2"/>
      </rPr>
      <t>d</t>
    </r>
    <r>
      <rPr>
        <sz val="12"/>
        <color theme="1"/>
        <rFont val="Times New Roman"/>
        <family val="1"/>
      </rPr>
      <t>͵</t>
    </r>
    <r>
      <rPr>
        <sz val="12"/>
        <color theme="1"/>
        <rFont val="Arial"/>
        <family val="2"/>
      </rPr>
      <t>r</t>
    </r>
    <r>
      <rPr>
        <sz val="12"/>
        <color theme="1"/>
        <rFont val="Times New Roman"/>
        <family val="1"/>
      </rPr>
      <t>ʊ</t>
    </r>
    <r>
      <rPr>
        <sz val="12"/>
        <color theme="1"/>
        <rFont val="Arial"/>
        <family val="2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：臥室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</si>
  <si>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purple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：紫色、紫色的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</si>
  <si>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paint </t>
    </r>
    <r>
      <rPr>
        <sz val="12"/>
        <color theme="1"/>
        <rFont val="Be Young"/>
        <family val="2"/>
      </rPr>
      <t>[pent]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：畫畫；繪畫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</si>
  <si>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orange [</t>
    </r>
    <r>
      <rPr>
        <b/>
        <sz val="12"/>
        <color theme="1"/>
        <rFont val="新細明體"/>
        <family val="1"/>
        <charset val="136"/>
      </rPr>
      <t>ˋ</t>
    </r>
    <r>
      <rPr>
        <b/>
        <sz val="12"/>
        <color theme="1"/>
        <rFont val="Times New Roman"/>
        <family val="1"/>
      </rPr>
      <t>ɔrɪndʒ]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：柳橙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</si>
  <si>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['renbo]</t>
    </r>
    <r>
      <rPr>
        <sz val="12"/>
        <color theme="1"/>
        <rFont val="新細明體"/>
        <family val="1"/>
        <charset val="136"/>
      </rPr>
      <t xml:space="preserve">  名：彩虹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</si>
  <si>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fun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fʌn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名 : 樂趣 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</si>
  <si>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lɪv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：住、居住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</si>
  <si>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可憐的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</si>
  <si>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plan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plæn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：計畫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</si>
  <si>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party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ˋpɑrtɪ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：派對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</si>
  <si>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first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fɝst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：首先、第一的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</si>
  <si>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：字；單字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</si>
  <si>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paper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ˋpepɚ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：紙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</si>
  <si>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：線條、隊伍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</si>
  <si>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build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bɪld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：建造；建立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</si>
  <si>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twenty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ˋtwɛntɪ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二十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</si>
  <si>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minute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ˋmɪnɪt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名：分鐘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</si>
  <si>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after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ˋæftɚ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之後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</si>
  <si>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just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dʒʌst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：只是，剛才</t>
    </r>
  </si>
  <si>
    <r>
      <t>10.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：城鎮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</si>
  <si>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popular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ˋpɑpjə</t>
    </r>
    <r>
      <rPr>
        <sz val="12"/>
        <color theme="1"/>
        <rFont val="新細明體"/>
        <family val="1"/>
        <charset val="136"/>
      </rPr>
      <t>l</t>
    </r>
    <r>
      <rPr>
        <sz val="12"/>
        <color theme="1"/>
        <rFont val="Times New Roman"/>
        <family val="1"/>
      </rPr>
      <t>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：受歡迎的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</si>
  <si>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 cheese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tʃiz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：乳酪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</si>
  <si>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thirty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：三十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</si>
  <si>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hour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aʊr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：小時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</si>
  <si>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klos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：關上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</si>
  <si>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無邊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帽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</si>
  <si>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give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動：給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</si>
  <si>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love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lʌv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：喜愛、關愛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</si>
  <si>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：寄、送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</si>
  <si>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o’clock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əˋklɑk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：點鐘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</si>
  <si>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ˋnotɪs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：注意到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</si>
  <si>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church</t>
    </r>
    <r>
      <rPr>
        <sz val="12"/>
        <color theme="1"/>
        <rFont val="Times New Roman"/>
        <family val="1"/>
      </rPr>
      <t xml:space="preserve"> tʃɝtʃ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：教堂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</si>
  <si>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[strit]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：街道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</si>
  <si>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stop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：停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</si>
  <si>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：站立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</si>
  <si>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strange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：奇怪的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</si>
  <si>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woman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ˋwʊmən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：女人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</si>
  <si>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farmer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ˋfɑrmɚ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：農夫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</si>
  <si>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：土地；陸地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</si>
  <si>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：國王；某領域中的重要人物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天王</t>
    </r>
    <r>
      <rPr>
        <sz val="12"/>
        <color theme="1"/>
        <rFont val="Times New Roman"/>
        <family val="1"/>
      </rPr>
      <t>)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</si>
  <si>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money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ˋmʌnɪ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名：錢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</si>
  <si>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rɪŋ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形：戒指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</si>
  <si>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package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ˋpækɪdʒ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：包裝、包裹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</si>
  <si>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tomato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təˋmeto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：番茄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</si>
  <si>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：全部的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</si>
  <si>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number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ˋnʌmbɚ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：號碼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</si>
  <si>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bag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bæg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：袋子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</si>
  <si>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：蘋果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</si>
  <si>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again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əˋgɛn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：再一次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</si>
  <si>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food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[fud]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：食物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</si>
  <si>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sun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sʌn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：太陽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</si>
  <si>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：星星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</si>
  <si>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moon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mun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名：月亮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</si>
  <si>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holiday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ˋhɑlə͵</t>
    </r>
    <r>
      <rPr>
        <sz val="12"/>
        <color theme="1"/>
        <rFont val="新細明體"/>
        <family val="1"/>
        <charset val="136"/>
      </rPr>
      <t>d</t>
    </r>
    <r>
      <rPr>
        <sz val="12"/>
        <color theme="1"/>
        <rFont val="Times New Roman"/>
        <family val="1"/>
      </rPr>
      <t>e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：假日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</si>
  <si>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cross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krɔs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：越過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</si>
  <si>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bridge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</si>
  <si>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city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：城市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</si>
  <si>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perhaps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pɚˋhæps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：或許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</si>
  <si>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need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nid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：需要</t>
    </r>
    <r>
      <rPr>
        <sz val="12"/>
        <color theme="1"/>
        <rFont val="Times New Roman"/>
        <family val="1"/>
      </rPr>
      <t xml:space="preserve"> 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</si>
  <si>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welcome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w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lkəm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  <scheme val="minor"/>
      </rPr>
      <t>：受歡迎的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</si>
  <si>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heat </t>
    </r>
    <r>
      <rPr>
        <sz val="12"/>
        <color theme="1"/>
        <rFont val="Be Young"/>
        <family val="2"/>
      </rPr>
      <t xml:space="preserve">[hit]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：熱度、加熱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</si>
  <si>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cool </t>
    </r>
    <r>
      <rPr>
        <sz val="12"/>
        <color theme="1"/>
        <rFont val="Be Young"/>
        <family val="2"/>
      </rPr>
      <t>[kul]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：涼爽的</t>
    </r>
    <r>
      <rPr>
        <sz val="12"/>
        <color theme="1"/>
        <rFont val="Verdana"/>
        <family val="2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</si>
  <si>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July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dʒuˋlaɪ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</si>
  <si>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boat </t>
    </r>
    <r>
      <rPr>
        <sz val="12"/>
        <color theme="1"/>
        <rFont val="Be Young"/>
        <family val="2"/>
      </rPr>
      <t xml:space="preserve">[bot]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：船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</si>
  <si>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：海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</si>
  <si>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əˋlɔŋ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：沿著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</si>
  <si>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drop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：滴下、落下；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滴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</si>
  <si>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grow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：種植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發展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</si>
  <si>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：點</t>
    </r>
  </si>
  <si>
    <r>
      <t>10.</t>
    </r>
    <r>
      <rPr>
        <b/>
        <sz val="12"/>
        <color theme="1"/>
        <rFont val="Times New Roman"/>
        <family val="1"/>
      </rPr>
      <t xml:space="preserve">kill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：殺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</si>
  <si>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：強壯的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</si>
  <si>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：點頭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</si>
  <si>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：生病的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</si>
  <si>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never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ˋnɛvɚ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從未；永不；決不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</si>
  <si>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before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bɪˋfor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之前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</si>
  <si>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though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連：雖然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</si>
  <si>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fækt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：事實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</si>
  <si>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əˋpɪr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：出現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</si>
  <si>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public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ˋpʌblɪk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形：公立的，公眾的</t>
    </r>
  </si>
  <si>
    <r>
      <t>10.</t>
    </r>
    <r>
      <rPr>
        <b/>
        <sz val="12"/>
        <color theme="1"/>
        <rFont val="Times New Roman"/>
        <family val="1"/>
      </rPr>
      <t xml:space="preserve">however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</t>
    </r>
    <r>
      <rPr>
        <sz val="12"/>
        <color theme="1"/>
        <rFont val="細明體"/>
        <family val="3"/>
        <charset val="136"/>
      </rPr>
      <t>ʊˋɛ</t>
    </r>
    <r>
      <rPr>
        <sz val="12"/>
        <color theme="1"/>
        <rFont val="Times New Roman"/>
        <family val="1"/>
      </rPr>
      <t>vɚ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副、連：然而、不管如何</t>
    </r>
    <r>
      <rPr>
        <sz val="12"/>
        <color theme="1"/>
        <rFont val="Be Young"/>
        <family val="2"/>
      </rPr>
      <t>(</t>
    </r>
    <r>
      <rPr>
        <sz val="12"/>
        <color theme="1"/>
        <rFont val="細明體"/>
        <family val="3"/>
        <charset val="136"/>
      </rPr>
      <t>怎樣</t>
    </r>
    <r>
      <rPr>
        <sz val="12"/>
        <color theme="1"/>
        <rFont val="Be Young"/>
        <family val="2"/>
      </rPr>
      <t xml:space="preserve">)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</si>
  <si>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edʒ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：年齡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</si>
  <si>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successful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səkˋsɛsfəl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：成功的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</si>
  <si>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married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ˋmærɪd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形：已婚的；結婚的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</si>
  <si>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</t>
    </r>
    <r>
      <rPr>
        <sz val="12"/>
        <color rgb="FF000000"/>
        <rFont val="新細明體"/>
        <family val="1"/>
        <charset val="136"/>
      </rPr>
      <t>忙碌的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</si>
  <si>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practice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ˋpræktɪs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：練習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</si>
  <si>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begin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bɪˋgɪn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：開始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</si>
  <si>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：到處；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</si>
  <si>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：借出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</si>
  <si>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ˋɔlwez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：總是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</si>
  <si>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：仍然；還是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</si>
  <si>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study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ˋstʌdɪ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：研讀；學習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</si>
  <si>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large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lɑrdʒ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：大的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</si>
  <si>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：棕色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、皮膚被太陽曬成棕色的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</si>
  <si>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</si>
  <si>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：快的、快地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</si>
  <si>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meat </t>
    </r>
    <r>
      <rPr>
        <sz val="12"/>
        <color theme="1"/>
        <rFont val="Be Young"/>
        <family val="2"/>
      </rPr>
      <t>[mit]</t>
    </r>
    <r>
      <rPr>
        <sz val="12"/>
        <color theme="1"/>
        <rFont val="新細明體"/>
        <family val="1"/>
        <charset val="136"/>
      </rPr>
      <t xml:space="preserve"> 名：肉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</si>
  <si>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ˋbɑdɪ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：身體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</si>
  <si>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grass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græs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新細明體"/>
        <family val="1"/>
        <charset val="136"/>
      </rPr>
      <t>名：草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</si>
  <si>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catch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：捉到；趕上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</si>
  <si>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river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：河</t>
    </r>
  </si>
  <si>
    <r>
      <t>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test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</t>
    </r>
    <r>
      <rPr>
        <sz val="12"/>
        <color rgb="FF000000"/>
        <rFont val="標楷體"/>
        <family val="4"/>
        <charset val="136"/>
      </rPr>
      <t>：</t>
    </r>
    <r>
      <rPr>
        <sz val="12"/>
        <color rgb="FF000000"/>
        <rFont val="新細明體"/>
        <family val="1"/>
        <charset val="136"/>
      </rPr>
      <t>小考；測驗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</si>
  <si>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[sor]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：疼痛的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</si>
  <si>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bored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 xml:space="preserve">rd]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：感到無聊的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</si>
  <si>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garbage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g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rb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：垃圾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</si>
  <si>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terrible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b!] 形</t>
    </r>
    <r>
      <rPr>
        <sz val="10"/>
        <color rgb="FF000000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可怕的；嚴重的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</si>
  <si>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stay </t>
    </r>
    <r>
      <rPr>
        <sz val="12"/>
        <color theme="1"/>
        <rFont val="Be Young"/>
        <family val="2"/>
      </rPr>
      <t>[ste]</t>
    </r>
    <r>
      <rPr>
        <sz val="12"/>
        <color rgb="FF000000"/>
        <rFont val="新細明體"/>
        <family val="1"/>
        <charset val="136"/>
      </rPr>
      <t xml:space="preserve"> 名：停留；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：待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</si>
  <si>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[hold]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：拿著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</si>
  <si>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t]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新細明體"/>
        <family val="1"/>
        <charset val="136"/>
      </rPr>
      <t>動：得到；取得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</si>
  <si>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shoe(s)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u]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：鞋子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</si>
  <si>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badminton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bædm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nt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：羽毛球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</si>
  <si>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else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ls]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：其他的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</si>
  <si>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order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：點餐、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：順序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</si>
  <si>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wait </t>
    </r>
    <r>
      <rPr>
        <sz val="12"/>
        <color theme="1"/>
        <rFont val="Be Young"/>
        <family val="2"/>
      </rPr>
      <t xml:space="preserve">[wet]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：等待</t>
    </r>
    <r>
      <rPr>
        <sz val="12"/>
        <color rgb="FF000000"/>
        <rFont val="Times New Roman"/>
        <family val="1"/>
      </rPr>
      <t xml:space="preserve">  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</si>
  <si>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mind </t>
    </r>
    <r>
      <rPr>
        <sz val="12"/>
        <color theme="1"/>
        <rFont val="Be Young"/>
        <family val="2"/>
      </rPr>
      <t>[ma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動：介意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</si>
  <si>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bed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：床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</si>
  <si>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：頭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</si>
  <si>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：切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</si>
  <si>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ship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ʃɪ</t>
    </r>
    <r>
      <rPr>
        <sz val="12"/>
        <color theme="1"/>
        <rFont val="Be Young"/>
        <family val="2"/>
      </rPr>
      <t>p]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：船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</si>
  <si>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 </t>
    </r>
    <r>
      <rPr>
        <sz val="12"/>
        <color theme="1"/>
        <rFont val="Be Young"/>
        <family val="2"/>
      </rPr>
      <t>[ren]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：下雨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</si>
  <si>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：卡片；撲克牌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</si>
  <si>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chicken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tʃɪkɪn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：雞肉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</si>
  <si>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pretty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prɪtɪ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：漂亮的、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：非常地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</si>
  <si>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：火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</si>
  <si>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bowl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[bol]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：碗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</si>
  <si>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sæl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：沙拉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</si>
  <si>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fork </t>
    </r>
    <r>
      <rPr>
        <sz val="12"/>
        <color theme="1"/>
        <rFont val="Be Young"/>
        <family val="2"/>
      </rPr>
      <t>[f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：叉子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</si>
  <si>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blind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：瞎的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</si>
  <si>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stupid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stjup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形 </t>
    </r>
    <r>
      <rPr>
        <sz val="12"/>
        <color rgb="FF000000"/>
        <rFont val="新細明體"/>
        <family val="1"/>
        <charset val="136"/>
      </rPr>
      <t>笨的</t>
    </r>
    <r>
      <rPr>
        <sz val="12"/>
        <color rgb="FF000000"/>
        <rFont val="Times New Roman"/>
        <family val="1"/>
      </rPr>
      <t xml:space="preserve"> </t>
    </r>
  </si>
  <si>
    <r>
      <rPr>
        <b/>
        <sz val="12"/>
        <color rgb="FF000000"/>
        <rFont val="新細明體"/>
        <family val="1"/>
        <charset val="136"/>
      </rPr>
      <t>10.</t>
    </r>
    <r>
      <rPr>
        <b/>
        <sz val="12"/>
        <color rgb="FF000000"/>
        <rFont val="Times New Roman"/>
        <family val="1"/>
      </rPr>
      <t>gift</t>
    </r>
    <r>
      <rPr>
        <b/>
        <sz val="12"/>
        <color rgb="FF000000"/>
        <rFont val="新細明體"/>
        <family val="1"/>
        <charset val="136"/>
        <scheme val="minor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ft]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  <scheme val="minor"/>
      </rPr>
      <t>名：禮物</t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</si>
  <si>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senior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high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school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：高中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</si>
  <si>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already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：已經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</si>
  <si>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之上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</si>
  <si>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Christmas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：聖誕節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</si>
  <si>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</si>
  <si>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red </t>
    </r>
    <r>
      <rPr>
        <sz val="12"/>
        <color theme="1"/>
        <rFont val="Be Young"/>
        <family val="2"/>
      </rPr>
      <t>[r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sz val="12"/>
        <color rgb="FF000000"/>
        <rFont val="新細明體"/>
        <family val="1"/>
        <charset val="136"/>
      </rPr>
      <t xml:space="preserve"> 形、名：紅的、紅色的；紅色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</si>
  <si>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gray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[gre] </t>
    </r>
    <r>
      <rPr>
        <sz val="12"/>
        <color rgb="FF000000"/>
        <rFont val="新細明體"/>
        <family val="1"/>
        <charset val="136"/>
      </rPr>
      <t>形：灰色的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</si>
  <si>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ld]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小孩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</si>
  <si>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lwez]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：總是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</si>
  <si>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violin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va</t>
    </r>
    <r>
      <rPr>
        <sz val="12"/>
        <color rgb="FF000000"/>
        <rFont val="Arial"/>
        <family val="2"/>
      </rPr>
      <t>ɪə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：小提琴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</si>
  <si>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：看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</si>
  <si>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uz]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：選擇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</si>
  <si>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next to </t>
    </r>
    <r>
      <rPr>
        <sz val="12"/>
        <color rgb="FF000000"/>
        <rFont val="Times New Roman"/>
        <family val="1"/>
      </rPr>
      <t>片</t>
    </r>
    <r>
      <rPr>
        <sz val="12"/>
        <color rgb="FF000000"/>
        <rFont val="新細明體"/>
        <family val="1"/>
        <charset val="136"/>
      </rPr>
      <t>：在…旁邊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</si>
  <si>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blackboard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bl</t>
    </r>
    <r>
      <rPr>
        <sz val="12"/>
        <color rgb="FF000000"/>
        <rFont val="Vrinda"/>
        <family val="2"/>
      </rPr>
      <t>æ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 xml:space="preserve">bord]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：黑板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</si>
  <si>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give up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片</t>
    </r>
    <r>
      <rPr>
        <sz val="12"/>
        <color rgb="FF000000"/>
        <rFont val="新細明體"/>
        <family val="1"/>
        <charset val="136"/>
      </rPr>
      <t>：放棄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</si>
  <si>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writer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</si>
  <si>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pocket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p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：口袋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</si>
  <si>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clap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[klæp]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：拍手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</si>
  <si>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fruit </t>
    </r>
    <r>
      <rPr>
        <sz val="12"/>
        <color theme="1"/>
        <rFont val="Be Young"/>
        <family val="2"/>
      </rPr>
      <t>[frut]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：水果、果實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</si>
  <si>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peach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[pit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：桃子</t>
    </r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</si>
  <si>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jump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ʒʌ</t>
    </r>
    <r>
      <rPr>
        <sz val="12"/>
        <color theme="1"/>
        <rFont val="Be Young"/>
        <family val="2"/>
      </rPr>
      <t xml:space="preserve">mp]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：跳躍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</si>
  <si>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：在外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</si>
  <si>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square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[skw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：正方形的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</si>
  <si>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watch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wɑtʃ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：手錶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</si>
  <si>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cousin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kʌzn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：堂</t>
    </r>
    <r>
      <rPr>
        <sz val="12"/>
        <color rgb="FF000000"/>
        <rFont val="Verdana"/>
        <family val="2"/>
      </rPr>
      <t>(</t>
    </r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Verdana"/>
        <family val="2"/>
      </rPr>
      <t>)</t>
    </r>
    <r>
      <rPr>
        <sz val="12"/>
        <color rgb="FF000000"/>
        <rFont val="新細明體"/>
        <family val="1"/>
        <charset val="136"/>
      </rPr>
      <t>兄弟姊妹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</si>
  <si>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salesman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selzm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推銷員</t>
    </r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</si>
  <si>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borrow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：借入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</si>
  <si>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cent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nt]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分錢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</si>
  <si>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June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un]</t>
    </r>
    <r>
      <rPr>
        <sz val="12"/>
        <color rgb="FF000000"/>
        <rFont val="Times New Roman"/>
        <family val="1"/>
      </rPr>
      <t xml:space="preserve"> 名 </t>
    </r>
    <r>
      <rPr>
        <sz val="12"/>
        <color rgb="FF000000"/>
        <rFont val="新細明體"/>
        <family val="1"/>
        <charset val="136"/>
      </rPr>
      <t>六月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</si>
  <si>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August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：八月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</si>
  <si>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have to[]</t>
    </r>
    <r>
      <rPr>
        <sz val="9"/>
        <color rgb="FF000000"/>
        <rFont val="標楷體"/>
        <family val="4"/>
        <charset val="136"/>
      </rPr>
      <t>片</t>
    </r>
    <r>
      <rPr>
        <sz val="12"/>
        <color rgb="FF000000"/>
        <rFont val="新細明體"/>
        <family val="1"/>
        <charset val="136"/>
      </rPr>
      <t>：必須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</si>
  <si>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about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：關於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</si>
  <si>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</t>
    </r>
    <r>
      <rPr>
        <sz val="12"/>
        <color rgb="FF000000"/>
        <rFont val="Arial"/>
        <family val="2"/>
      </rPr>
      <t>ɝɪ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：趕快；急忙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</si>
  <si>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ft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：五十、五十的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</si>
  <si>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：燃燒；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使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曬傷、燙傷、燒傷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</si>
  <si>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family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：家庭、家人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</si>
  <si>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postcard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post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：明信片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</si>
  <si>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：地方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</si>
  <si>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room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[rum] </t>
    </r>
    <r>
      <rPr>
        <sz val="12"/>
        <color rgb="FF000000"/>
        <rFont val="新細明體"/>
        <family val="1"/>
        <charset val="136"/>
      </rPr>
      <t>名：房間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</si>
  <si>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something</t>
    </r>
    <r>
      <rPr>
        <sz val="12"/>
        <color theme="1"/>
        <rFont val="Times New Roman"/>
        <family val="1"/>
      </rPr>
      <t xml:space="preserve"> ['sʌmθɪŋ] 代</t>
    </r>
    <r>
      <rPr>
        <sz val="12"/>
        <color theme="1"/>
        <rFont val="新細明體"/>
        <family val="1"/>
        <charset val="136"/>
      </rPr>
      <t>：某事、一些事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</si>
  <si>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polite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：有禮貌的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</si>
  <si>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新細明體"/>
        <family val="1"/>
        <charset val="136"/>
      </rPr>
      <t xml:space="preserve"> 名：米；飯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</si>
  <si>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：茶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</si>
  <si>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chopsticks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ʃɑ</t>
    </r>
    <r>
      <rPr>
        <sz val="12"/>
        <color theme="1"/>
        <rFont val="Be Young"/>
        <family val="2"/>
      </rPr>
      <t>p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st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ks]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：筷子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</si>
  <si>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[kip]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：保持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</si>
  <si>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pizza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pits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：披薩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</si>
  <si>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[fju]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：少數的</t>
    </r>
    <r>
      <rPr>
        <sz val="12"/>
        <color rgb="FF000000"/>
        <rFont val="Times New Roman"/>
        <family val="1"/>
      </rPr>
      <t xml:space="preserve"> (+</t>
    </r>
    <r>
      <rPr>
        <sz val="12"/>
        <color rgb="FF000000"/>
        <rFont val="新細明體"/>
        <family val="1"/>
        <charset val="136"/>
      </rPr>
      <t>可數名詞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</si>
  <si>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hamburger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hæmb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：漢堡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</si>
  <si>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fast food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：速食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</si>
  <si>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junior high school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：國中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</si>
  <si>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ago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以前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</si>
  <si>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actress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æktr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：女演員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</si>
  <si>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modern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新細明體"/>
        <family val="1"/>
        <charset val="136"/>
      </rPr>
      <t>形：現代化的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</si>
  <si>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past </t>
    </r>
    <r>
      <rPr>
        <sz val="12"/>
        <color theme="1"/>
        <rFont val="Be Young"/>
        <family val="2"/>
      </rPr>
      <t xml:space="preserve">[pæst]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：過去的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</si>
  <si>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fry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[fra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 : 油炸、油煎、油炒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</si>
  <si>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teenager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ˋtin͵edʒɚ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：青少年</t>
    </r>
    <r>
      <rPr>
        <sz val="12"/>
        <color rgb="FF000000"/>
        <rFont val="Times New Roman"/>
        <family val="1"/>
      </rPr>
      <t xml:space="preserve"> (13-19</t>
    </r>
    <r>
      <rPr>
        <sz val="12"/>
        <color rgb="FF000000"/>
        <rFont val="新細明體"/>
        <family val="1"/>
        <charset val="136"/>
      </rPr>
      <t>歲</t>
    </r>
    <r>
      <rPr>
        <sz val="12"/>
        <color rgb="FF000000"/>
        <rFont val="Times New Roman"/>
        <family val="1"/>
      </rPr>
      <t xml:space="preserve">)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</si>
  <si>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machine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名：機器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</si>
  <si>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climb </t>
    </r>
    <r>
      <rPr>
        <sz val="12"/>
        <color theme="1"/>
        <rFont val="Be Young"/>
        <family val="2"/>
      </rPr>
      <t>[kla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m]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：爬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</si>
  <si>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camera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：照相機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</si>
  <si>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handsome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['hæns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 xml:space="preserve">m]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：英俊</t>
    </r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</si>
  <si>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smart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：聰明的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</si>
  <si>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next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n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kst]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：下一個</t>
    </r>
    <r>
      <rPr>
        <sz val="12"/>
        <color rgb="FF000000"/>
        <rFont val="Verdana"/>
        <family val="2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</si>
  <si>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arrive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：到達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</si>
  <si>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ruler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rul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</si>
  <si>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eraser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ɪ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res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：橡皮擦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</si>
  <si>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fourth </t>
    </r>
    <r>
      <rPr>
        <sz val="12"/>
        <color theme="1"/>
        <rFont val="Be Young"/>
        <family val="2"/>
      </rPr>
      <t>[for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：第四(的)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</si>
  <si>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cost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st]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：價值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</si>
  <si>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quite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[kwa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新細明體"/>
        <family val="1"/>
        <charset val="136"/>
      </rPr>
      <t>副：相當地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</si>
  <si>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windy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：多風的；風大的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</si>
  <si>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north </t>
    </r>
    <r>
      <rPr>
        <sz val="12"/>
        <color theme="1"/>
        <rFont val="Be Young"/>
        <family val="2"/>
      </rPr>
      <t>[n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：北方的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</si>
  <si>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block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：街區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</si>
  <si>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jeans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inz]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：牛仔褲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</si>
  <si>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dress </t>
    </r>
    <r>
      <rPr>
        <sz val="12"/>
        <color theme="1"/>
        <rFont val="Be Young"/>
        <family val="2"/>
      </rPr>
      <t>[dr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：洋裝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</si>
  <si>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：寒冷的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</si>
  <si>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workbook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k]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：作業本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</si>
  <si>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[nju]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：新的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</si>
  <si>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kænd!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：蠟燭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</si>
  <si>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bite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：咬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</si>
  <si>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knowledge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n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：知識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</si>
  <si>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thirsty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θɝstɪ</t>
    </r>
    <r>
      <rPr>
        <sz val="12"/>
        <color theme="1"/>
        <rFont val="Be Young"/>
        <family val="2"/>
      </rPr>
      <t>] 形</t>
    </r>
    <r>
      <rPr>
        <sz val="12"/>
        <color rgb="FF000000"/>
        <rFont val="新細明體"/>
        <family val="1"/>
        <charset val="136"/>
      </rPr>
      <t>：口渴的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</si>
  <si>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dirty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形</t>
    </r>
    <r>
      <rPr>
        <sz val="12"/>
        <color rgb="FF000000"/>
        <rFont val="新細明體"/>
        <family val="1"/>
        <charset val="136"/>
      </rPr>
      <t>：骯髒的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</si>
  <si>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left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lɛft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：左邊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</si>
  <si>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cellphone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ˋsɛlfon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</si>
  <si>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：任何的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</si>
  <si>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taɪrd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：疲倦的；厭倦的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</si>
  <si>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ˋborɪŋ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：無聊的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</si>
  <si>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 </t>
    </r>
    <r>
      <rPr>
        <sz val="12"/>
        <color theme="1"/>
        <rFont val="Be Young"/>
        <family val="2"/>
      </rPr>
      <t xml:space="preserve">[ist]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：東方、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：東方的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</si>
  <si>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：西方的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</si>
  <si>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south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saʊθ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：南方的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</si>
  <si>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ɛnd</t>
    </r>
    <r>
      <rPr>
        <sz val="12"/>
        <color rgb="FF000000"/>
        <rFont val="Times New Roman"/>
        <family val="1"/>
      </rPr>
      <t>] 名 動</t>
    </r>
    <r>
      <rPr>
        <sz val="12"/>
        <color rgb="FF000000"/>
        <rFont val="新細明體"/>
        <family val="1"/>
        <charset val="136"/>
      </rPr>
      <t>：結束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</si>
  <si>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hill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hɪl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：小山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</si>
  <si>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chocolate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ˋtʃɑkəlɪt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：巧克力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</si>
  <si>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ˋbʌtɚ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：奶油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</si>
  <si>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taste</t>
    </r>
    <r>
      <rPr>
        <sz val="12"/>
        <color rgb="FF000000"/>
        <rFont val="Times New Roman"/>
        <family val="1"/>
      </rPr>
      <t xml:space="preserve"> [test] 動</t>
    </r>
    <r>
      <rPr>
        <sz val="12"/>
        <color rgb="FF000000"/>
        <rFont val="新細明體"/>
        <family val="1"/>
        <charset val="136"/>
      </rPr>
      <t>：品嚐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</si>
  <si>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kɪd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：小孩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</si>
  <si>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crazy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ˋkrezɪ</t>
    </r>
    <r>
      <rPr>
        <sz val="12"/>
        <color rgb="FF000000"/>
        <rFont val="Times New Roman"/>
        <family val="1"/>
      </rPr>
      <t>] 形</t>
    </r>
    <r>
      <rPr>
        <sz val="12"/>
        <color rgb="FF000000"/>
        <rFont val="新細明體"/>
        <family val="1"/>
        <charset val="136"/>
      </rPr>
      <t>：瘋狂的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</si>
  <si>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pet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pɛt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：寵物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</si>
  <si>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coat </t>
    </r>
    <r>
      <rPr>
        <sz val="12"/>
        <color rgb="FF000000"/>
        <rFont val="Times New Roman"/>
        <family val="1"/>
      </rPr>
      <t>[kot] 名</t>
    </r>
    <r>
      <rPr>
        <sz val="12"/>
        <color rgb="FF000000"/>
        <rFont val="新細明體"/>
        <family val="1"/>
        <charset val="136"/>
      </rPr>
      <t>：大衣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</si>
  <si>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lie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laɪ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：說謊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</si>
  <si>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tɝn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：旋轉、轉彎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</si>
  <si>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：美術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</si>
  <si>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：母牛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</si>
  <si>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outside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ˋaʊtˋsaɪd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….</t>
    </r>
    <r>
      <rPr>
        <sz val="12"/>
        <color rgb="FF000000"/>
        <rFont val="新細明體"/>
        <family val="1"/>
        <charset val="136"/>
      </rPr>
      <t>外部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</si>
  <si>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away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əˋwe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：遠離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</si>
  <si>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：煮沸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</si>
  <si>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ˋkændɪ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：糖果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</si>
  <si>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klos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：關上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</si>
  <si>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dish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：盤子、菜餚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</si>
  <si>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gæs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：瓦斯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</si>
  <si>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airplane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ˋɛr͵plen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</si>
  <si>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screen </t>
    </r>
    <r>
      <rPr>
        <sz val="12"/>
        <color theme="1"/>
        <rFont val="Be Young"/>
        <family val="2"/>
      </rPr>
      <t>[skrin]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螢幕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</si>
  <si>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taxi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ˋtæksɪ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：計程車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</si>
  <si>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sidewalk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ˋsaɪd͵wɔk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名 : </t>
    </r>
    <r>
      <rPr>
        <sz val="12"/>
        <color rgb="FF000000"/>
        <rFont val="新細明體"/>
        <family val="1"/>
        <charset val="136"/>
      </rPr>
      <t>人行道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</si>
  <si>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[slo]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：慢的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</si>
  <si>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straight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[stret]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：直的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</si>
  <si>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fæt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：胖的、油膩的、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：脂肪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</si>
  <si>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mark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動：做記號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</si>
  <si>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marker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mɑrkɚ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>名：簽字筆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</si>
  <si>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course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[kors]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：課程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</si>
  <si>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Chinese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ˋtʃaɪˋniz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：中國人；中文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</si>
  <si>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English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ˋɪŋglɪʃ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：英語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</si>
  <si>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dumpling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ˋdʌmplɪŋ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：包餡食物、餃子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</si>
  <si>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gym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dʒɪm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b/>
        <sz val="12"/>
        <color rgb="FF000000"/>
        <rFont val="Times New Roman"/>
        <family val="1"/>
      </rPr>
      <t xml:space="preserve">: </t>
    </r>
    <r>
      <rPr>
        <sz val="12"/>
        <color rgb="FF000000"/>
        <rFont val="新細明體"/>
        <family val="1"/>
        <charset val="136"/>
      </rPr>
      <t>體育館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</si>
  <si>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hate</t>
    </r>
    <r>
      <rPr>
        <sz val="12"/>
        <color theme="1"/>
        <rFont val="Be Young"/>
        <family val="2"/>
      </rPr>
      <t xml:space="preserve">[het] </t>
    </r>
    <r>
      <rPr>
        <sz val="12"/>
        <color rgb="FF000000"/>
        <rFont val="Times New Roman"/>
        <family val="1"/>
      </rPr>
      <t xml:space="preserve">動: </t>
    </r>
    <r>
      <rPr>
        <sz val="12"/>
        <color rgb="FF000000"/>
        <rFont val="新細明體"/>
        <family val="1"/>
        <charset val="136"/>
      </rPr>
      <t>討厭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</si>
  <si>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glasses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ˋglæsɪz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名: </t>
    </r>
    <r>
      <rPr>
        <sz val="12"/>
        <color rgb="FF000000"/>
        <rFont val="新細明體"/>
        <family val="1"/>
        <charset val="136"/>
      </rPr>
      <t>眼鏡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</si>
  <si>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envelope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ˋɛnvə͵lop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：信封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</si>
  <si>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ˋiðɚ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連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通常與</t>
    </r>
    <r>
      <rPr>
        <sz val="12"/>
        <color rgb="FF000000"/>
        <rFont val="Times New Roman"/>
        <family val="1"/>
      </rPr>
      <t>or</t>
    </r>
    <r>
      <rPr>
        <sz val="12"/>
        <color rgb="FF000000"/>
        <rFont val="新細明體"/>
        <family val="1"/>
        <charset val="136"/>
      </rPr>
      <t>連用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或者；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：也不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</si>
  <si>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[not]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：筆記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</si>
  <si>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office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：辦公室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</si>
  <si>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pedʒ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：頁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</si>
  <si>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[pat]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：罐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壺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鍋子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</si>
  <si>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towel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ˋtaʊəl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：毛巾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</si>
  <si>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USA  </t>
    </r>
    <r>
      <rPr>
        <sz val="12"/>
        <color theme="1"/>
        <rFont val="Be Young"/>
        <family val="2"/>
      </rPr>
      <t>['ju'</t>
    </r>
    <r>
      <rPr>
        <sz val="10"/>
        <color rgb="FF000000"/>
        <rFont val="Microsoft Sans Serif"/>
        <family val="2"/>
      </rPr>
      <t xml:space="preserve"> ɛs</t>
    </r>
    <r>
      <rPr>
        <sz val="12"/>
        <color theme="1"/>
        <rFont val="Be Young"/>
        <family val="2"/>
      </rPr>
      <t xml:space="preserve"> 'e] 名</t>
    </r>
    <r>
      <rPr>
        <sz val="12"/>
        <color rgb="FF000000"/>
        <rFont val="新細明體"/>
        <family val="1"/>
        <charset val="136"/>
      </rPr>
      <t>：美國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</si>
  <si>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whale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hwel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：鯨魚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</si>
  <si>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yard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jɑrd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：庭院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</si>
  <si>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spider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ˋspaɪdɚ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：蜘蛛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</si>
  <si>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plænt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：植物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</si>
  <si>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neighbor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ˋnebɚ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：鄰居</t>
    </r>
    <r>
      <rPr>
        <sz val="12"/>
        <color rgb="FF000000"/>
        <rFont val="MS Reference Sans Serif"/>
        <family val="2"/>
      </rPr>
      <t xml:space="preserve">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</si>
  <si>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parent(s)</t>
    </r>
    <r>
      <rPr>
        <sz val="10"/>
        <color rgb="FF000000"/>
        <rFont val="Microsoft Sans Serif"/>
        <family val="2"/>
      </rPr>
      <t xml:space="preserve"> [</t>
    </r>
    <r>
      <rPr>
        <sz val="12"/>
        <color theme="1"/>
        <rFont val="Be Young"/>
        <family val="2"/>
      </rPr>
      <t>'</t>
    </r>
    <r>
      <rPr>
        <sz val="10"/>
        <color rgb="FF000000"/>
        <rFont val="Microsoft Sans Serif"/>
        <family val="2"/>
      </rPr>
      <t>pɛrənt]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：父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母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親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</si>
  <si>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officer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ˋɔfəsɚ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：官員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</si>
  <si>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police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pəˋlis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：警察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</si>
  <si>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robot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ˋrobət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：機器人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</si>
  <si>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season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ˋsizn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：季、季節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</si>
  <si>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queen </t>
    </r>
    <r>
      <rPr>
        <sz val="12"/>
        <color theme="1"/>
        <rFont val="Be Young"/>
        <family val="2"/>
      </rPr>
      <t xml:space="preserve">[kwin]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：皇后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</si>
  <si>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princess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ˋprɪnsɪs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：公主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</si>
  <si>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sofa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sofə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：沙發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</si>
  <si>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temple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tɛmp!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寺廟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</si>
  <si>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stair(s)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stɛr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樓梯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</si>
  <si>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MRT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新細明體"/>
        <family val="1"/>
        <charset val="136"/>
      </rPr>
      <t>名：捷運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</si>
  <si>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us]</t>
    </r>
    <r>
      <rPr>
        <sz val="12"/>
        <color theme="1"/>
        <rFont val="細明體"/>
        <family val="3"/>
        <charset val="136"/>
      </rPr>
      <t>名：果汁</t>
    </r>
    <phoneticPr fontId="8" type="noConversion"/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</si>
  <si>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department store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：百貨公司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</si>
  <si>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wake </t>
    </r>
    <r>
      <rPr>
        <sz val="12"/>
        <color theme="1"/>
        <rFont val="Be Young"/>
        <family val="2"/>
      </rPr>
      <t xml:space="preserve">[wek]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吵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醒；醒來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</si>
  <si>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yet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：尚未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</si>
  <si>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useful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jusfəl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：有用的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</si>
  <si>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agree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əˋgri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：同意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</si>
  <si>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bottom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ˋbɑtəm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：底部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</si>
  <si>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front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frʌnt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：前面、正面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</si>
  <si>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grape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grep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：葡萄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</si>
  <si>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hʌnt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：打獵；追捕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</si>
  <si>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ice cream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[`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 xml:space="preserve"> 'krim]</t>
    </r>
    <r>
      <rPr>
        <sz val="12"/>
        <color rgb="FF000000"/>
        <rFont val="Times New Roman"/>
        <family val="1"/>
      </rPr>
      <t xml:space="preserve">  名</t>
    </r>
    <r>
      <rPr>
        <sz val="12"/>
        <color rgb="FF000000"/>
        <rFont val="新細明體"/>
        <family val="1"/>
        <charset val="136"/>
      </rPr>
      <t>：冰淇淋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</si>
  <si>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key </t>
    </r>
    <r>
      <rPr>
        <sz val="12"/>
        <color theme="1"/>
        <rFont val="Be Young"/>
        <family val="2"/>
      </rPr>
      <t xml:space="preserve">[ki]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：鑰匙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</si>
  <si>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hobby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hɑbɪ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：嗜好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</si>
  <si>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surf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sɝf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：衝浪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</si>
  <si>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quarter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ˋkwɔrtɚ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：15分鐘，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</si>
  <si>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sɔlt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</si>
  <si>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taɪdɪ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：整潔的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</si>
  <si>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klɑk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：時鐘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</si>
  <si>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dining room</t>
    </r>
    <r>
      <rPr>
        <sz val="12"/>
        <color rgb="FF000000"/>
        <rFont val="Verdana"/>
        <family val="2"/>
      </rPr>
      <t xml:space="preserve"> 片</t>
    </r>
    <r>
      <rPr>
        <sz val="12"/>
        <color rgb="FF000000"/>
        <rFont val="新細明體"/>
        <family val="1"/>
        <charset val="136"/>
      </rPr>
      <t>：飯廰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</si>
  <si>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fever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fivɚ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：發燒、狂熱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</si>
  <si>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soup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[sup]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：湯</t>
    </r>
  </si>
  <si>
    <r>
      <t>10.a little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  <scheme val="minor"/>
      </rPr>
      <t>：一些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</si>
  <si>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 few </t>
    </r>
    <r>
      <rPr>
        <sz val="12"/>
        <color rgb="FF000000"/>
        <rFont val="Times New Roman"/>
        <family val="1"/>
      </rPr>
      <t>片</t>
    </r>
    <r>
      <rPr>
        <sz val="12"/>
        <color rgb="FF000000"/>
        <rFont val="新細明體"/>
        <family val="1"/>
        <charset val="136"/>
      </rPr>
      <t>：一些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可數</t>
    </r>
    <r>
      <rPr>
        <sz val="12"/>
        <color rgb="FF000000"/>
        <rFont val="Times New Roman"/>
        <family val="1"/>
      </rPr>
      <t xml:space="preserve">)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</si>
  <si>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bake </t>
    </r>
    <r>
      <rPr>
        <sz val="12"/>
        <color theme="1"/>
        <rFont val="Be Young"/>
        <family val="2"/>
      </rPr>
      <t>[bek]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：烘烤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</si>
  <si>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bread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</si>
  <si>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kaʊtʃ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：沙發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</si>
  <si>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down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daʊn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副</t>
    </r>
    <r>
      <rPr>
        <sz val="12"/>
        <color rgb="FF000000"/>
        <rFont val="新細明體"/>
        <family val="1"/>
        <charset val="136"/>
      </rPr>
      <t>：向下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</si>
  <si>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flute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[flut]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：長笛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</si>
  <si>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gate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get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：大門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</si>
  <si>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[fid]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：餵食、給予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</si>
  <si>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：鴨子</t>
    </r>
  </si>
  <si>
    <r>
      <t>10.ham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  <scheme val="minor"/>
      </rPr>
      <t>：火腿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</si>
  <si>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husband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hʌzbənd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：丈夫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</si>
  <si>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job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dʒɑb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：工作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</si>
  <si>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businessman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bɪznɪsmən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商人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</si>
  <si>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ever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：曾經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</si>
  <si>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glass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glæs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新細明體"/>
        <family val="1"/>
        <charset val="136"/>
      </rPr>
      <t xml:space="preserve">名 : 玻璃、玻璃杯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</si>
  <si>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：打、擊、碰撞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</si>
  <si>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kite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：風箏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</si>
  <si>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lawyer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lɔjɚ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：律師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</si>
  <si>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matter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mætɚ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名：事情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</si>
  <si>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possible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pɑsəb!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：可能的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</si>
  <si>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[njuz]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：新聞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消息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</si>
  <si>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ʃaʊt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：喊叫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</si>
  <si>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 </t>
    </r>
    <r>
      <rPr>
        <sz val="12"/>
        <color theme="1"/>
        <rFont val="Be Young"/>
        <family val="2"/>
      </rPr>
      <t>[rol]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：滾動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</si>
  <si>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ˋʃɑrk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：鯊魚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</si>
  <si>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驚喜、驚訝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</si>
  <si>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telephone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ˋtɛlə͵fon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：電話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</si>
  <si>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[huz] </t>
    </r>
    <r>
      <rPr>
        <sz val="12"/>
        <color rgb="FF000000"/>
        <rFont val="Times New Roman"/>
        <family val="1"/>
      </rPr>
      <t>疑</t>
    </r>
    <r>
      <rPr>
        <sz val="12"/>
        <color rgb="FF000000"/>
        <rFont val="新細明體"/>
        <family val="1"/>
        <charset val="136"/>
      </rPr>
      <t>：誰的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</si>
  <si>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toy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tɔɪ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：玩具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</si>
  <si>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wallet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ˋwɑlɪt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：皮夾</t>
    </r>
    <r>
      <rPr>
        <sz val="12"/>
        <color rgb="FF000000"/>
        <rFont val="Verdana"/>
        <family val="2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</si>
  <si>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zebra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ˋzibrə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：斑馬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</si>
  <si>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weak </t>
    </r>
    <r>
      <rPr>
        <sz val="12"/>
        <color theme="1"/>
        <rFont val="Be Young"/>
        <family val="2"/>
      </rPr>
      <t>[wik]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：弱的</t>
    </r>
    <r>
      <rPr>
        <sz val="12"/>
        <color rgb="FF000000"/>
        <rFont val="Times New Roman"/>
        <family val="1"/>
      </rPr>
      <t xml:space="preserve">(strong </t>
    </r>
    <r>
      <rPr>
        <sz val="12"/>
        <color rgb="FF000000"/>
        <rFont val="新細明體"/>
        <family val="1"/>
        <charset val="136"/>
      </rPr>
      <t>強的</t>
    </r>
    <r>
      <rPr>
        <sz val="12"/>
        <color rgb="FF000000"/>
        <rFont val="Times New Roman"/>
        <family val="1"/>
      </rPr>
      <t xml:space="preserve">)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</si>
  <si>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 </t>
    </r>
    <r>
      <rPr>
        <sz val="12"/>
        <color theme="1"/>
        <rFont val="Be Young"/>
        <family val="2"/>
      </rPr>
      <t>[juz]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：使用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</si>
  <si>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yummy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ˋjʌmɪ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：好吃的；美味的</t>
    </r>
  </si>
  <si>
    <r>
      <t>4.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vegetable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ˋvɛdʒətəb!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：蔬菜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</si>
  <si>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turtle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ˋtɝt!]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：烏龜</t>
    </r>
  </si>
  <si>
    <r>
      <t>6.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also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ˋɔlso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：也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</si>
  <si>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balcony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ˋbælkənɪ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：陽台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</si>
  <si>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ænt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：螞蟻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</si>
  <si>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hike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haɪk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：徒步旅行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</si>
  <si>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nobody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ˋnobɑdɪ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：沒有人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</si>
  <si>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：油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</si>
  <si>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wɪð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：與</t>
    </r>
    <r>
      <rPr>
        <sz val="12"/>
        <color rgb="FF000000"/>
        <rFont val="Times New Roman"/>
        <family val="1"/>
      </rPr>
      <t>…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</si>
  <si>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：小圓麵包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</si>
  <si>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toast </t>
    </r>
    <r>
      <rPr>
        <sz val="12"/>
        <color theme="1"/>
        <rFont val="Be Young"/>
        <family val="2"/>
      </rPr>
      <t>[tost]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：吐司；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：烘烤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</si>
  <si>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strawberry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strɔbɛrɪ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：草莓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</si>
  <si>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butterfly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bʌtɚ͵flaɪ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：蝴蝶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</si>
  <si>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kedʒ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：籠子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</si>
  <si>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：懸掛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</si>
  <si>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insect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ˋɪnsɛkt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：昆蟲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</si>
  <si>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：大頭針、別針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</si>
  <si>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noodle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nud!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：麵條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</si>
  <si>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</si>
  <si>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pie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：派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</si>
  <si>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bell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：鈴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</si>
  <si>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e </t>
    </r>
    <r>
      <rPr>
        <sz val="12"/>
        <color theme="1"/>
        <rFont val="Be Young"/>
        <family val="2"/>
      </rPr>
      <t>['kuki]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：餅乾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</si>
  <si>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dentist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dɛntɪst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：牙醫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</si>
  <si>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fill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：裝滿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</si>
  <si>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French fries</t>
    </r>
    <r>
      <rPr>
        <sz val="12"/>
        <color rgb="FF000000"/>
        <rFont val="Times New Roman"/>
        <family val="1"/>
      </rPr>
      <t xml:space="preserve"> ['frɛntʃ`fraɪz]名</t>
    </r>
    <r>
      <rPr>
        <sz val="12"/>
        <color rgb="FF000000"/>
        <rFont val="新細明體"/>
        <family val="1"/>
        <charset val="136"/>
      </rPr>
      <t>：炸薯條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</si>
  <si>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goat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：山羊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</si>
  <si>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honey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hʌnɪ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：蜂蜜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</si>
  <si>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January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dʒænjʊ͵ɛrɪ</t>
    </r>
    <r>
      <rPr>
        <sz val="12"/>
        <color theme="1"/>
        <rFont val="Be Young"/>
        <family val="2"/>
      </rPr>
      <t>]</t>
    </r>
  </si>
  <si>
    <r>
      <t xml:space="preserve">名 </t>
    </r>
    <r>
      <rPr>
        <sz val="12"/>
        <color rgb="FF000000"/>
        <rFont val="新細明體"/>
        <family val="1"/>
        <charset val="136"/>
      </rPr>
      <t>一月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</si>
  <si>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China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tʃaɪnə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：中國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</si>
  <si>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</si>
  <si>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4.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glue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glu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：黏貼</t>
    </r>
    <r>
      <rPr>
        <b/>
        <sz val="12"/>
        <color theme="1"/>
        <rFont val="Be Young"/>
        <family val="2"/>
      </rPr>
      <t xml:space="preserve"> 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：膠水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</si>
  <si>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hop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hɑp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單腳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跳</t>
    </r>
  </si>
  <si>
    <r>
      <t>6.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mat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æ</t>
    </r>
    <r>
      <rPr>
        <sz val="12"/>
        <color theme="1"/>
        <rFont val="Be Young"/>
        <family val="2"/>
      </rPr>
      <t>t]</t>
    </r>
    <r>
      <rPr>
        <sz val="12"/>
        <color rgb="FF000000"/>
        <rFont val="新細明體"/>
        <family val="1"/>
        <charset val="136"/>
      </rPr>
      <t xml:space="preserve"> 名：墊子</t>
    </r>
  </si>
  <si>
    <r>
      <t>7.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[nel]</t>
    </r>
    <r>
      <rPr>
        <sz val="12"/>
        <color rgb="FF000000"/>
        <rFont val="新細明體"/>
        <family val="1"/>
        <charset val="136"/>
      </rPr>
      <t xml:space="preserve"> 名：釘子</t>
    </r>
  </si>
  <si>
    <r>
      <t>8.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open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ˋopən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：打開, 開放</t>
    </r>
  </si>
  <si>
    <r>
      <t>9.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lid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：蓋子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</si>
  <si>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bug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bʌg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：小蟲；故障；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電腦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程序錯誤</t>
    </r>
    <r>
      <rPr>
        <sz val="12"/>
        <color rgb="FF000000"/>
        <rFont val="Times New Roman"/>
        <family val="1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</si>
  <si>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beef </t>
    </r>
    <r>
      <rPr>
        <sz val="12"/>
        <color theme="1"/>
        <rFont val="Be Young"/>
        <family val="2"/>
      </rPr>
      <t>[bif]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：牛肉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</si>
  <si>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bee </t>
    </r>
    <r>
      <rPr>
        <sz val="12"/>
        <color theme="1"/>
        <rFont val="Be Young"/>
        <family val="2"/>
      </rPr>
      <t>[bi]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：蜜蜂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</si>
  <si>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worker</t>
    </r>
    <r>
      <rPr>
        <sz val="12"/>
        <color theme="1"/>
        <rFont val="Times New Roman"/>
        <family val="1"/>
      </rPr>
      <t>['wɝkɚ]  名</t>
    </r>
    <r>
      <rPr>
        <sz val="12"/>
        <color theme="1"/>
        <rFont val="新細明體"/>
        <family val="1"/>
        <charset val="136"/>
      </rPr>
      <t>：工人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</si>
  <si>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type</t>
    </r>
    <r>
      <rPr>
        <sz val="12"/>
        <color theme="1"/>
        <rFont val="Times New Roman"/>
        <family val="1"/>
      </rPr>
      <t>[taɪp] 動</t>
    </r>
    <r>
      <rPr>
        <sz val="12"/>
        <color theme="1"/>
        <rFont val="新細明體"/>
        <family val="1"/>
        <charset val="136"/>
      </rPr>
      <t>：打字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</si>
  <si>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waitress</t>
    </r>
    <r>
      <rPr>
        <sz val="12"/>
        <color theme="1"/>
        <rFont val="Times New Roman"/>
        <family val="1"/>
      </rPr>
      <t>['wetrɪs] 名</t>
    </r>
    <r>
      <rPr>
        <sz val="12"/>
        <color theme="1"/>
        <rFont val="新細明體"/>
        <family val="1"/>
        <charset val="136"/>
      </rPr>
      <t>：女服務生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</si>
  <si>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unhappy </t>
    </r>
    <r>
      <rPr>
        <sz val="12"/>
        <color rgb="FF000000"/>
        <rFont val="Times New Roman"/>
        <family val="1"/>
      </rPr>
      <t>[ʌn'hæpɪ] 形</t>
    </r>
    <r>
      <rPr>
        <sz val="12"/>
        <color rgb="FF000000"/>
        <rFont val="新細明體"/>
        <family val="1"/>
        <charset val="136"/>
      </rPr>
      <t>：不快樂的；不高興的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</si>
  <si>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saɪt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名 : </t>
    </r>
    <r>
      <rPr>
        <sz val="12"/>
        <color rgb="FF000000"/>
        <rFont val="新細明體"/>
        <family val="1"/>
        <charset val="136"/>
      </rPr>
      <t>視力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</si>
  <si>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bæt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：蝙蝠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</si>
  <si>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angry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æŋgrɪ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：生氣的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</si>
  <si>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bean </t>
    </r>
    <r>
      <rPr>
        <sz val="12"/>
        <color theme="1"/>
        <rFont val="Be Young"/>
        <family val="2"/>
      </rPr>
      <t>[bin]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</si>
  <si>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afternoon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æftɚˋnun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：下午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</si>
  <si>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ball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</si>
  <si>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cheap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：便宜的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</si>
  <si>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b/>
        <sz val="12"/>
        <color rgb="FF000000"/>
        <rFont val="Times New Roman"/>
        <family val="1"/>
      </rPr>
      <t>dozen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dʌzn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：一打、十二個</t>
    </r>
  </si>
  <si>
    <r>
      <t>5.</t>
    </r>
    <r>
      <rPr>
        <b/>
        <sz val="12"/>
        <color rgb="FF000000"/>
        <rFont val="Times New Roman"/>
        <family val="1"/>
      </rPr>
      <t xml:space="preserve"> lamp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læmp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</si>
  <si>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mud</t>
    </r>
    <r>
      <rPr>
        <sz val="12"/>
        <color rgb="FF000000"/>
        <rFont val="Times New Roman"/>
        <family val="1"/>
      </rPr>
      <t>[mʌd] 名</t>
    </r>
    <r>
      <rPr>
        <sz val="12"/>
        <color rgb="FF000000"/>
        <rFont val="新細明體"/>
        <family val="1"/>
        <charset val="136"/>
      </rPr>
      <t>：泥巴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</si>
  <si>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pɑnd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</si>
  <si>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seed </t>
    </r>
    <r>
      <rPr>
        <sz val="12"/>
        <color theme="1"/>
        <rFont val="Be Young"/>
        <family val="2"/>
      </rPr>
      <t>[sid]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：種子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</si>
  <si>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：領帶；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：捆；繫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</si>
  <si>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wash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[wɑʃ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：清洗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</si>
  <si>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ʌp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：向上；朝上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</si>
  <si>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autumn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ˋɔtəm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：秋天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</si>
  <si>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summer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sʌmɚ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名 </t>
    </r>
    <r>
      <rPr>
        <sz val="12"/>
        <color rgb="FF000000"/>
        <rFont val="新細明體"/>
        <family val="1"/>
        <charset val="136"/>
      </rPr>
      <t>夏天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</si>
  <si>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winter</t>
    </r>
    <r>
      <rPr>
        <sz val="12"/>
        <color rgb="FF000000"/>
        <rFont val="Times New Roman"/>
        <family val="1"/>
      </rPr>
      <t>['wɪntɚ] 名</t>
    </r>
    <r>
      <rPr>
        <sz val="12"/>
        <color rgb="FF000000"/>
        <rFont val="新細明體"/>
        <family val="1"/>
        <charset val="136"/>
      </rPr>
      <t>：冬天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</si>
  <si>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sprɪŋ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</t>
    </r>
    <r>
      <rPr>
        <sz val="12"/>
        <color rgb="FF000000"/>
        <rFont val="新細明體"/>
        <family val="1"/>
        <charset val="136"/>
      </rPr>
      <t>春天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</si>
  <si>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ahead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əˋhɛd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：在前方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</si>
  <si>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bench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bɛntʃ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：長椅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</si>
  <si>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dig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dɪg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：挖掘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</si>
  <si>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kaʊnt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：計算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</si>
  <si>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every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：每一個的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</si>
  <si>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American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əˋmɛrɪkən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：美國人；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：美國的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</si>
  <si>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blæk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：黑色的；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</si>
  <si>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[kes]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：情形；案件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</si>
  <si>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kʌp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：茶杯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</si>
  <si>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dragon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drægən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</si>
  <si>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frisbee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frɪzbi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：飛盤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</si>
  <si>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ground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graʊnd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：地面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</si>
  <si>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[hard]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：困難的、硬的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</si>
  <si>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kɪk</t>
    </r>
    <r>
      <rPr>
        <sz val="12"/>
        <color theme="1"/>
        <rFont val="Be Young"/>
        <family val="2"/>
      </rPr>
      <t>]</t>
    </r>
  </si>
  <si>
    <r>
      <t>動</t>
    </r>
    <r>
      <rPr>
        <sz val="12"/>
        <color rgb="FF000000"/>
        <rFont val="新細明體"/>
        <family val="1"/>
        <charset val="136"/>
      </rPr>
      <t>：</t>
    </r>
  </si>
  <si>
    <t>踢</t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</si>
  <si>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interview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ˋɪntɚ͵vju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</si>
  <si>
    <t>訪問、面試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</si>
  <si>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 </t>
    </r>
    <r>
      <rPr>
        <sz val="12"/>
        <color theme="1"/>
        <rFont val="Be Young"/>
        <family val="2"/>
      </rPr>
      <t>[lid]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：帶領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</si>
  <si>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knife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naɪf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：刀子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</si>
  <si>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：較少的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</si>
  <si>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monkey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ˋmʌŋkɪ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名：猴子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</si>
  <si>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often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：時常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</si>
  <si>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papaya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pəˋpaɪə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：木瓜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</si>
  <si>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排；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船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</si>
  <si>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secretary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ˋsɛkrə͵tɛrɪ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：秘書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</si>
  <si>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：團隊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</si>
  <si>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tiger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ˋtaɪgɚ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：老虎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</si>
  <si>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：碰觸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</si>
  <si>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trouble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ˋtrʌb!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：麻煩；困境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</si>
  <si>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[wev]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：波浪；海浪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</si>
  <si>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：浴缸；洗澡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</si>
  <si>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skirt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skɝt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:</t>
    </r>
    <r>
      <rPr>
        <sz val="12"/>
        <color rgb="FF000000"/>
        <rFont val="新細明體"/>
        <family val="1"/>
        <charset val="136"/>
      </rPr>
      <t>裙子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</si>
  <si>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pray </t>
    </r>
    <r>
      <rPr>
        <sz val="12"/>
        <color theme="1"/>
        <rFont val="Be Young"/>
        <family val="2"/>
      </rPr>
      <t xml:space="preserve">[pre]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：祈禱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</si>
  <si>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[mel] </t>
    </r>
    <r>
      <rPr>
        <sz val="12"/>
        <color rgb="FF000000"/>
        <rFont val="新細明體"/>
        <family val="1"/>
        <charset val="136"/>
      </rPr>
      <t>名：信件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</si>
  <si>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ˋmel͵mæn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名：郵差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</si>
  <si>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post office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ˋpost͵ɔfɪs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：郵局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</si>
  <si>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sɛl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：賣</t>
    </r>
  </si>
  <si>
    <r>
      <t xml:space="preserve">1. rock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rɑk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名: </t>
    </r>
    <r>
      <rPr>
        <sz val="12"/>
        <color rgb="FF000000"/>
        <rFont val="新細明體"/>
        <family val="1"/>
        <charset val="136"/>
      </rPr>
      <t>岩石</t>
    </r>
  </si>
  <si>
    <r>
      <t xml:space="preserve">2. </t>
    </r>
    <r>
      <rPr>
        <b/>
        <sz val="12"/>
        <color rgb="FF000000"/>
        <rFont val="Times New Roman"/>
        <family val="1"/>
      </rPr>
      <t>prize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praɪz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名：獎品，獎金</t>
    </r>
  </si>
  <si>
    <r>
      <t xml:space="preserve">3. </t>
    </r>
    <r>
      <rPr>
        <b/>
        <sz val="12"/>
        <color rgb="FF000000"/>
        <rFont val="Times New Roman"/>
        <family val="1"/>
      </rPr>
      <t>sandwich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ˋsændwɪtʃ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：三明治</t>
    </r>
  </si>
  <si>
    <r>
      <t>4.</t>
    </r>
    <r>
      <rPr>
        <b/>
        <sz val="12"/>
        <color rgb="FF000000"/>
        <rFont val="Times New Roman"/>
        <family val="1"/>
      </rPr>
      <t xml:space="preserve"> tail </t>
    </r>
    <r>
      <rPr>
        <sz val="12"/>
        <color theme="1"/>
        <rFont val="Be Young"/>
        <family val="2"/>
      </rPr>
      <t>[tel]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：尾巴</t>
    </r>
  </si>
  <si>
    <r>
      <t xml:space="preserve">5. </t>
    </r>
    <r>
      <rPr>
        <b/>
        <sz val="12"/>
        <color rgb="FF000000"/>
        <rFont val="Times New Roman"/>
        <family val="1"/>
      </rPr>
      <t>sweater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ˋswɛtɚ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名</t>
    </r>
    <r>
      <rPr>
        <sz val="12"/>
        <color rgb="FF000000"/>
        <rFont val="Times New Roman"/>
        <family val="1"/>
      </rPr>
      <t xml:space="preserve"> : </t>
    </r>
    <r>
      <rPr>
        <sz val="12"/>
        <color rgb="FF000000"/>
        <rFont val="新細明體"/>
        <family val="1"/>
        <charset val="136"/>
      </rPr>
      <t>毛衣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</si>
  <si>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ðoz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</t>
    </r>
    <r>
      <rPr>
        <sz val="12"/>
        <color theme="1"/>
        <rFont val="Be Young"/>
        <family val="2"/>
      </rPr>
      <t>代</t>
    </r>
    <r>
      <rPr>
        <sz val="12"/>
        <color rgb="FF000000"/>
        <rFont val="新細明體"/>
        <family val="1"/>
        <charset val="136"/>
      </rPr>
      <t>：那些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</si>
  <si>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：厚的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</si>
  <si>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：拼字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</si>
  <si>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：放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</si>
  <si>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quiz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[kwɪz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：小考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</si>
  <si>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ˋren͵bo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 名：彩虹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</si>
  <si>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：下雪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</si>
  <si>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skate </t>
    </r>
    <r>
      <rPr>
        <sz val="12"/>
        <color theme="1"/>
        <rFont val="Be Young"/>
        <family val="2"/>
      </rPr>
      <t>[sket]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</si>
  <si>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：下雨的，多雨的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</si>
  <si>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seesaw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ˋsi͵sɔ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：蹺蹺板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</si>
  <si>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belong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bəˋlɔŋ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：屬於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</si>
  <si>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ˋkɑmən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：共同的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</si>
  <si>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festival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ˋfɛstəv!]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：節慶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</si>
  <si>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e-mail </t>
    </r>
    <r>
      <rPr>
        <sz val="12"/>
        <color theme="1"/>
        <rFont val="Be Young"/>
        <family val="2"/>
      </rPr>
      <t>['imel]</t>
    </r>
    <r>
      <rPr>
        <sz val="12"/>
        <color rgb="FF000000"/>
        <rFont val="Times New Roman"/>
        <family val="1"/>
      </rPr>
      <t xml:space="preserve"> 名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電子郵件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</si>
  <si>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drum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drʌm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：鼓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</si>
  <si>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hot dog </t>
    </r>
    <r>
      <rPr>
        <sz val="12"/>
        <color rgb="FF000000"/>
        <rFont val="Times New Roman"/>
        <family val="1"/>
      </rPr>
      <t>['hɑt `</t>
    </r>
    <r>
      <rPr>
        <sz val="10"/>
        <color rgb="FF000000"/>
        <rFont val="Microsoft Sans Serif"/>
        <family val="2"/>
      </rPr>
      <t xml:space="preserve"> dɔg</t>
    </r>
    <r>
      <rPr>
        <sz val="12"/>
        <color rgb="FF000000"/>
        <rFont val="Times New Roman"/>
        <family val="1"/>
      </rPr>
      <t>]  名</t>
    </r>
    <r>
      <rPr>
        <sz val="12"/>
        <color rgb="FF000000"/>
        <rFont val="新細明體"/>
        <family val="1"/>
        <charset val="136"/>
      </rPr>
      <t>：熱狗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</si>
  <si>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maybe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ˋmebɪ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副：也許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</si>
  <si>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luz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：弄丟、遺失；失去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</si>
  <si>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：管子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</si>
  <si>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several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ˋsɛvərəl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：幾個的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</si>
  <si>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：薄的；瘦的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</si>
  <si>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watermelon</t>
    </r>
    <r>
      <rPr>
        <sz val="12"/>
        <color rgb="FF000000"/>
        <rFont val="Times New Roman"/>
        <family val="1"/>
      </rPr>
      <t>['wɔtɚ`mɛlən] 名</t>
    </r>
    <r>
      <rPr>
        <sz val="12"/>
        <color rgb="FF000000"/>
        <rFont val="新細明體"/>
        <family val="1"/>
        <charset val="136"/>
      </rPr>
      <t>：西瓜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</si>
  <si>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these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ðiz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：這些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</si>
  <si>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sometimes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ˋsʌm͵taɪmz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：有時候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</si>
  <si>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pumpkin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ˋpʌmpkɪn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：南瓜</t>
    </r>
  </si>
  <si>
    <r>
      <t>1.</t>
    </r>
    <r>
      <rPr>
        <b/>
        <sz val="14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abroad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əˋbrɔd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：在國外</t>
    </r>
  </si>
  <si>
    <r>
      <t xml:space="preserve">2. </t>
    </r>
    <r>
      <rPr>
        <b/>
        <sz val="12"/>
        <color rgb="FF000000"/>
        <rFont val="Times New Roman"/>
        <family val="1"/>
      </rPr>
      <t xml:space="preserve">barbecue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ˋbɑrbɪkju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：烤肉</t>
    </r>
  </si>
  <si>
    <r>
      <t>3.</t>
    </r>
    <r>
      <rPr>
        <b/>
        <sz val="12"/>
        <color rgb="FF000000"/>
        <rFont val="Times New Roman"/>
        <family val="1"/>
      </rPr>
      <t xml:space="preserve"> cheat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：欺騙、騙取</t>
    </r>
    <r>
      <rPr>
        <sz val="12"/>
        <color rgb="FF000000"/>
        <rFont val="Times New Roman"/>
        <family val="1"/>
      </rPr>
      <t>(+of/ out of)</t>
    </r>
    <r>
      <rPr>
        <sz val="12"/>
        <color rgb="FF000000"/>
        <rFont val="新細明體"/>
        <family val="1"/>
        <charset val="136"/>
      </rPr>
      <t>；作弊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</si>
  <si>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corner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ˋkɔrnɚ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：角落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</si>
  <si>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excuse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ɪkˋskjuz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：藉口；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：原諒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</si>
  <si>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fail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[fel]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：失敗；不及格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</si>
  <si>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：冰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</si>
  <si>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：種植、發展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</si>
  <si>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lake </t>
    </r>
    <r>
      <rPr>
        <sz val="12"/>
        <color theme="1"/>
        <rFont val="Be Young"/>
        <family val="2"/>
      </rPr>
      <t>[lek]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：湖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</si>
  <si>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mask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mæsk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名：面具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</si>
  <si>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late</t>
    </r>
    <r>
      <rPr>
        <sz val="12"/>
        <color theme="1"/>
        <rFont val="Be Young"/>
        <family val="2"/>
      </rPr>
      <t>[let]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：晚的；遲到的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</si>
  <si>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名：男人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</si>
  <si>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piece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[pis]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</si>
  <si>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rat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ræt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大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新細明體"/>
        <family val="1"/>
        <charset val="136"/>
      </rPr>
      <t>老鼠，鼠輩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</si>
  <si>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shape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：形狀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</si>
  <si>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thousand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ˋθaʊznd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：千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</si>
  <si>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：濕的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</si>
  <si>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understand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͵ʌndɚˋstænd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：了解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</si>
  <si>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[trit]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：請客；對待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</si>
  <si>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sign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：記號；招牌；標誌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</si>
  <si>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：手臂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</si>
  <si>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：耳朵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</si>
  <si>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：嘴唇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</si>
  <si>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nose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 xml:space="preserve">[noz]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：鼻子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</si>
  <si>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tooth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tuθ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：牙齒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單數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</si>
  <si>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finger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ˋfɪŋgɚ</t>
    </r>
    <r>
      <rPr>
        <sz val="12"/>
        <color theme="1"/>
        <rFont val="Be Young"/>
        <family val="2"/>
      </rPr>
      <t>]</t>
    </r>
    <r>
      <rPr>
        <sz val="5.5"/>
        <color theme="1"/>
        <rFont val="Be Young"/>
        <family val="2"/>
      </rPr>
      <t xml:space="preserve"> 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：手指、指針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</si>
  <si>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knee </t>
    </r>
    <r>
      <rPr>
        <sz val="12"/>
        <color theme="1"/>
        <rFont val="Be Young"/>
        <family val="2"/>
      </rPr>
      <t>[ni]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：膝蓋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</si>
  <si>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：腿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</si>
  <si>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shoulder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ˋʃoldɚ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：肩膀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</si>
  <si>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stomach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ˋstʌmək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胃；腹部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</si>
  <si>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throat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θrot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：喉嚨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</si>
  <si>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</si>
  <si>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foot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fʊt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：腳、英呎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</si>
  <si>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baʊ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：敬禮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</si>
  <si>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comb </t>
    </r>
    <r>
      <rPr>
        <sz val="12"/>
        <color theme="1"/>
        <rFont val="Be Young"/>
        <family val="2"/>
      </rPr>
      <t>[kom]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：梳子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</si>
  <si>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except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ɪkˋsɛpt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：除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之外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</si>
  <si>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ghost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：鬼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</si>
  <si>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little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ˋlɪt!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：小的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</si>
  <si>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：瘋狂的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</si>
  <si>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planet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ˋplænɪt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：行星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</si>
  <si>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blanket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ˋblæŋkɪt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：毯子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</si>
  <si>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cowboy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ˋkaʊbɔɪ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：牛仔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</si>
  <si>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frog</t>
    </r>
    <r>
      <rPr>
        <sz val="12"/>
        <color theme="1"/>
        <rFont val="Be Young"/>
        <family val="2"/>
      </rPr>
      <t xml:space="preserve"> [</t>
    </r>
    <r>
      <rPr>
        <sz val="10"/>
        <color rgb="FF000000"/>
        <rFont val="Microsoft Sans Serif"/>
        <family val="2"/>
      </rPr>
      <t>frɑg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：青蛙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</si>
  <si>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</si>
  <si>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fox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fɑks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：狐狸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</si>
  <si>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guy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：傢伙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</si>
  <si>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lesson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ˋlɛsn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：課；課程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</si>
  <si>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動：拖地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</si>
  <si>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own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on</t>
    </r>
    <r>
      <rPr>
        <sz val="10"/>
        <color rgb="FF000000"/>
        <rFont val="Microsoft Sans Serif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：自己的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</si>
  <si>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notebook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'not</t>
    </r>
    <r>
      <rPr>
        <sz val="12"/>
        <color rgb="FF000000"/>
        <rFont val="MS Gothic"/>
        <family val="3"/>
        <charset val="128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ʊ</t>
    </r>
    <r>
      <rPr>
        <sz val="12"/>
        <color theme="1"/>
        <rFont val="Be Young"/>
        <family val="2"/>
      </rPr>
      <t>k</t>
    </r>
    <r>
      <rPr>
        <sz val="10"/>
        <color rgb="FF000000"/>
        <rFont val="Microsoft Sans Serif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：筆記本；</t>
    </r>
    <r>
      <rPr>
        <sz val="12"/>
        <color rgb="FF000000"/>
        <rFont val="MS Reference Sans Serif"/>
        <family val="2"/>
      </rPr>
      <t xml:space="preserve"> </t>
    </r>
    <r>
      <rPr>
        <sz val="12"/>
        <color rgb="FF000000"/>
        <rFont val="新細明體"/>
        <family val="1"/>
        <charset val="136"/>
      </rPr>
      <t>筆電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</si>
  <si>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photo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：相片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</si>
  <si>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rule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：規則；習慣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</si>
  <si>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sacred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ˋsekrɪd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：神聖的、鄭重的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</si>
  <si>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there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rgb="FF000000"/>
        <rFont val="新細明體"/>
        <family val="1"/>
        <charset val="136"/>
      </rPr>
      <t>：在那裡</t>
    </r>
  </si>
  <si>
    <r>
      <t>5.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trash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træʃ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：垃圾</t>
    </r>
  </si>
  <si>
    <r>
      <t>6.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basket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ˋbæskɪt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：籃子</t>
    </r>
  </si>
  <si>
    <r>
      <t>7.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dodge ball </t>
    </r>
    <r>
      <rPr>
        <sz val="12"/>
        <color rgb="FF000000"/>
        <rFont val="Times New Roman"/>
        <family val="1"/>
      </rPr>
      <t>[dɑdʒ bɔl] 名</t>
    </r>
    <r>
      <rPr>
        <sz val="12"/>
        <color rgb="FF000000"/>
        <rFont val="新細明體"/>
        <family val="1"/>
        <charset val="136"/>
      </rPr>
      <t>：躲避球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</si>
  <si>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chess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tʃɛs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：西洋棋</t>
    </r>
  </si>
  <si>
    <r>
      <t>9.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cover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ˋkʌvɚ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：封面；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：覆蓋、掩護</t>
    </r>
  </si>
  <si>
    <r>
      <t xml:space="preserve">10. </t>
    </r>
    <r>
      <rPr>
        <b/>
        <sz val="12"/>
        <color rgb="FF000000"/>
        <rFont val="Times New Roman"/>
        <family val="1"/>
      </rPr>
      <t xml:space="preserve">wife </t>
    </r>
    <r>
      <rPr>
        <sz val="12"/>
        <color rgb="FF000000"/>
        <rFont val="Times New Roman"/>
        <family val="1"/>
      </rPr>
      <t>[waɪf] 名</t>
    </r>
    <r>
      <rPr>
        <sz val="12"/>
        <color rgb="FF000000"/>
        <rFont val="新細明體"/>
        <family val="1"/>
        <charset val="136"/>
      </rPr>
      <t>：妻子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</si>
  <si>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pleasure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ˋplɛʒɚ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：樂趣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使高興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</si>
  <si>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</si>
  <si>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</si>
  <si>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rose</t>
    </r>
    <r>
      <rPr>
        <sz val="12"/>
        <color theme="1"/>
        <rFont val="Be Young"/>
        <family val="2"/>
      </rPr>
      <t>[roz]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：玫瑰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</si>
  <si>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sail </t>
    </r>
    <r>
      <rPr>
        <sz val="12"/>
        <color theme="1"/>
        <rFont val="Be Young"/>
        <family val="2"/>
      </rPr>
      <t>[sel]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：航行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</si>
  <si>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ˋriəl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：真的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</si>
  <si>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：惡作劇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</si>
  <si>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beside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bɪˋsaɪd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旁邊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</si>
  <si>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：關心；照顧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</si>
  <si>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break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brek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：打破、折斷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</si>
  <si>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：藉著；搭乘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</si>
  <si>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：打架、奮鬥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</si>
  <si>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hippo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ˋhɪpo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：河馬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簡寫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</si>
  <si>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hɛn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：母雞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</si>
  <si>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[me]</t>
    </r>
    <r>
      <rPr>
        <sz val="12"/>
        <color rgb="FF000000"/>
        <rFont val="新細明體"/>
        <family val="1"/>
        <charset val="136"/>
      </rPr>
      <t xml:space="preserve"> 名：五月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</si>
  <si>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must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mʌst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助：必須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</si>
  <si>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lettuce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ˋlɛtɪs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：萵苣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</si>
  <si>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：在…上面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</si>
  <si>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point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pɔɪnt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：指著、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：得分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</si>
  <si>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kangaroo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͵kæ</t>
    </r>
    <r>
      <rPr>
        <sz val="10"/>
        <color rgb="FF000000"/>
        <rFont val="細明體"/>
        <family val="3"/>
        <charset val="136"/>
      </rPr>
      <t>ŋ</t>
    </r>
    <r>
      <rPr>
        <sz val="10"/>
        <color rgb="FF000000"/>
        <rFont val="Microsoft Sans Serif"/>
        <family val="2"/>
      </rPr>
      <t>gə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ru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名：袋鼠</t>
    </r>
    <r>
      <rPr>
        <sz val="12"/>
        <color rgb="FF000000"/>
        <rFont val="Times New Roman"/>
        <family val="1"/>
      </rPr>
      <t xml:space="preserve">   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</si>
  <si>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between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bɪˋtwin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</si>
  <si>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chalk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tʃɔk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：粉筆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</si>
  <si>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ˋistɚ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：復活節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</si>
  <si>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grandfather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ˋgrænd͵fɑðɚ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：祖父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</si>
  <si>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grandmother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ˋgrænd͵mʌðɚ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祖母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</si>
  <si>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lantern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ˋlæntɚn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：燈籠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</si>
  <si>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koala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koˋɑlə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：無尾熊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</si>
  <si>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meal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mil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名：一餐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</si>
  <si>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</t>
    </r>
    <r>
      <rPr>
        <sz val="12"/>
        <color rgb="FF000000"/>
        <rFont val="Times New Roman"/>
        <family val="1"/>
      </rPr>
      <t xml:space="preserve"> [ɔf] 副</t>
    </r>
    <r>
      <rPr>
        <sz val="12"/>
        <color rgb="FF000000"/>
        <rFont val="新細明體"/>
        <family val="1"/>
        <charset val="136"/>
      </rPr>
      <t>：離開、距離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</si>
  <si>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pink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pɪŋk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：粉紅色</t>
    </r>
    <r>
      <rPr>
        <sz val="12"/>
        <color rgb="FF000000"/>
        <rFont val="MS Reference Sans Serif"/>
        <family val="2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MS Reference Sans Serif"/>
        <family val="2"/>
      </rPr>
      <t>)</t>
    </r>
    <r>
      <rPr>
        <b/>
        <sz val="14"/>
        <color rgb="FF000000"/>
        <rFont val="Times New Roman"/>
        <family val="1"/>
      </rPr>
      <t xml:space="preserve">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</si>
  <si>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nothing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ˋnʌθɪŋ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：沒東西、沒事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</si>
  <si>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paste</t>
    </r>
    <r>
      <rPr>
        <sz val="12"/>
        <color theme="1"/>
        <rFont val="Be Young"/>
        <family val="2"/>
      </rPr>
      <t xml:space="preserve"> [pest]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：黏貼、漿糊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</si>
  <si>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rgb="FF000000"/>
        <rFont val="Times New Roman"/>
        <family val="1"/>
      </rPr>
      <t>] 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</si>
  <si>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：搖動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</si>
  <si>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roller-skate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ˋrolɚ͵sket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</si>
  <si>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push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pʊʃ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：推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</si>
  <si>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θɝd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</si>
  <si>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train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[tren]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：火車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</si>
  <si>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spaghetti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spəˋgɛtɪ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：義大利麵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</si>
  <si>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tɛnθ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</si>
  <si>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etθ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</si>
  <si>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eighteen </t>
    </r>
    <r>
      <rPr>
        <sz val="12"/>
        <color theme="1"/>
        <rFont val="Be Young"/>
        <family val="2"/>
      </rPr>
      <t>['e'tin]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</si>
  <si>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etɪ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：八十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</si>
  <si>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：空閒的、免費的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</si>
  <si>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goose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gus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</si>
  <si>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guava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ˋgwɑvə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：番石榴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</si>
  <si>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ˋlaɪən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：獅子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</si>
  <si>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menu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ˋmɛnju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名：菜單、選單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</si>
  <si>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horse[h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rs] </t>
    </r>
    <r>
      <rPr>
        <b/>
        <sz val="12"/>
        <color rgb="FF000000"/>
        <rFont val="細明體"/>
        <family val="3"/>
        <charset val="136"/>
      </rPr>
      <t>名：馬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</si>
  <si>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important[</t>
    </r>
    <r>
      <rPr>
        <b/>
        <sz val="12"/>
        <color rgb="FF000000"/>
        <rFont val="細明體"/>
        <family val="3"/>
        <charset val="136"/>
      </rPr>
      <t>ɪ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細明體"/>
        <family val="3"/>
        <charset val="136"/>
      </rPr>
      <t>ˋ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rtnt] </t>
    </r>
    <r>
      <rPr>
        <b/>
        <sz val="12"/>
        <color rgb="FF000000"/>
        <rFont val="細明體"/>
        <family val="3"/>
        <charset val="136"/>
      </rPr>
      <t>形：重要的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</si>
  <si>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month</t>
    </r>
    <r>
      <rPr>
        <sz val="12"/>
        <color rgb="FF000000"/>
        <rFont val="Times New Roman"/>
        <family val="1"/>
      </rPr>
      <t xml:space="preserve"> [mʌnθ] 名</t>
    </r>
    <r>
      <rPr>
        <sz val="12"/>
        <color rgb="FF000000"/>
        <rFont val="新細明體"/>
        <family val="1"/>
        <charset val="136"/>
      </rPr>
      <t>：月份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</si>
  <si>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lonely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ˋlonlɪ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：寂寞的、孤獨的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</si>
  <si>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fɔr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：為了、對於、前往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</si>
  <si>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Mr.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ˋmɪstɚ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名：先生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對男性的尊稱</t>
    </r>
    <r>
      <rPr>
        <sz val="12"/>
        <color rgb="FF000000"/>
        <rFont val="Times New Roman"/>
        <family val="1"/>
      </rPr>
      <t>)</t>
    </r>
    <r>
      <rPr>
        <b/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</si>
  <si>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Mrs.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 xml:space="preserve"> ˋmɪsɪz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：太太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對已婚女性的尊稱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</si>
  <si>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may </t>
    </r>
    <r>
      <rPr>
        <sz val="12"/>
        <color theme="1"/>
        <rFont val="Be Young"/>
        <family val="2"/>
      </rPr>
      <t>[me]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助：可能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</si>
  <si>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pear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：梨子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</si>
  <si>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：拉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</si>
  <si>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railroad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ˋrel͵rod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：鐵路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</si>
  <si>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：綿羊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單複數同形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</si>
  <si>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sentence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ˋsɛntəns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：句子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</si>
  <si>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rez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：舉起、養育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</si>
  <si>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fifteen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ˋfɪfˋtin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：十五、十五的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</si>
  <si>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ˋfɔrtɪ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：四十、四十的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</si>
  <si>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fourteen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ˋforˋtin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：十四、十四的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</si>
  <si>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ˋlidɚ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：領導者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</si>
  <si>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</si>
  <si>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nineteen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：十九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</si>
  <si>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nineteenth</t>
    </r>
    <r>
      <rPr>
        <b/>
        <sz val="12"/>
        <color rgb="FF000000"/>
        <rFont val="MS Reference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：第十九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</si>
  <si>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ninety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：九十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</si>
  <si>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mile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maɪl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名：英里、哩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</si>
  <si>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Halloween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͵hæloˋin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</rPr>
      <t>名：萬聖節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</si>
  <si>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giant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ˋdʒaɪənt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巨大的、名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巨人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</si>
  <si>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kilogram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ˋkɪlə͵græm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</si>
  <si>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ˋlɛmən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：檸檬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</si>
  <si>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ox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ɑks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</si>
  <si>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[pand]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</si>
  <si>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ʃæl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：將會；…好嗎？；必須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</si>
  <si>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total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ˋtot!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：總計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</si>
  <si>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</si>
  <si>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centimeter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ˋsɛntə͵mitɚ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：公分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</si>
  <si>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foreigner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ˋfɔrɪnɚ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：外國人、外來的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</si>
  <si>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græm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：公克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</si>
  <si>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pɪg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：豬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</si>
  <si>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[plet]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：盤子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</si>
  <si>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scooter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ˋskutɚ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兒童遊戲用的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踏板車；摩托車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</si>
  <si>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reporter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rɪˋportɚ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：記者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</si>
  <si>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shorts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ʃɔrt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：短褲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</si>
  <si>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驚訝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</si>
  <si>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turkey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ˋtɝkɪ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：火雞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肉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</si>
  <si>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somewhere</t>
    </r>
    <r>
      <rPr>
        <sz val="12"/>
        <color rgb="FF000000"/>
        <rFont val="Times New Roman"/>
        <family val="1"/>
      </rPr>
      <t>['sʌm`hwɛr]  副</t>
    </r>
    <r>
      <rPr>
        <sz val="12"/>
        <color rgb="FF000000"/>
        <rFont val="新細明體"/>
        <family val="1"/>
        <charset val="136"/>
      </rPr>
      <t>：某處、某個時候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</si>
  <si>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tape </t>
    </r>
    <r>
      <rPr>
        <sz val="12"/>
        <color theme="1"/>
        <rFont val="Be Young"/>
        <family val="2"/>
      </rPr>
      <t>[tep]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錄音帶</t>
    </r>
    <r>
      <rPr>
        <sz val="12"/>
        <color rgb="FF00000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</si>
  <si>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twelve </t>
    </r>
    <r>
      <rPr>
        <sz val="12"/>
        <color rgb="FF000000"/>
        <rFont val="Times New Roman"/>
        <family val="1"/>
      </rPr>
      <t>[twɛlv]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：十二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</si>
  <si>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twelfth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twɛlfθ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：第十二個的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</si>
  <si>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twentieth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ˋtwɛntɪɪθ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：第二十的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</si>
  <si>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floor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flor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：地板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</si>
  <si>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pork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：豬肉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</si>
  <si>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TV set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ˏti `vi  sɛt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機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</si>
  <si>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restroom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rɛst  rum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：洗手間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</si>
  <si>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sir </t>
    </r>
    <r>
      <rPr>
        <sz val="12"/>
        <color rgb="FF000000"/>
        <rFont val="Times New Roman"/>
        <family val="1"/>
      </rPr>
      <t xml:space="preserve">[sɝ] 名 : </t>
    </r>
    <r>
      <rPr>
        <sz val="12"/>
        <color rgb="FF000000"/>
        <rFont val="新細明體"/>
        <family val="1"/>
        <charset val="136"/>
      </rPr>
      <t>先生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</si>
  <si>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sɪksθ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 :</t>
    </r>
    <r>
      <rPr>
        <sz val="12"/>
        <color rgb="FF000000"/>
        <rFont val="新細明體"/>
        <family val="1"/>
        <charset val="136"/>
      </rPr>
      <t>第六的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</si>
  <si>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ˋsɪksˋtin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 :</t>
    </r>
    <r>
      <rPr>
        <sz val="12"/>
        <color rgb="FF000000"/>
        <rFont val="新細明體"/>
        <family val="1"/>
        <charset val="136"/>
      </rPr>
      <t>十六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</si>
  <si>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ˋsɪksˋtinθ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 :</t>
    </r>
    <r>
      <rPr>
        <sz val="12"/>
        <color rgb="FF000000"/>
        <rFont val="新細明體"/>
        <family val="1"/>
        <charset val="136"/>
      </rPr>
      <t>第十六的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</si>
  <si>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ˋsɪkstɪ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 :</t>
    </r>
    <r>
      <rPr>
        <sz val="12"/>
        <color rgb="FF000000"/>
        <rFont val="新細明體"/>
        <family val="1"/>
        <charset val="136"/>
      </rPr>
      <t>六十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</si>
  <si>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swing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swɪŋ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：鞦韆、搖擺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</si>
  <si>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Ms. </t>
    </r>
    <r>
      <rPr>
        <sz val="12"/>
        <color rgb="FF000000"/>
        <rFont val="Times New Roman"/>
        <family val="1"/>
      </rPr>
      <t>[mɪz] 名</t>
    </r>
    <r>
      <rPr>
        <sz val="12"/>
        <color rgb="FF000000"/>
        <rFont val="新細明體"/>
        <family val="1"/>
        <charset val="136"/>
      </rPr>
      <t>：女士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已婚、未婚的女性皆可用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</si>
  <si>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spoon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[spun]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湯匙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</si>
  <si>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 形</t>
    </r>
    <r>
      <rPr>
        <sz val="12"/>
        <color rgb="FF000000"/>
        <rFont val="新細明體"/>
        <family val="1"/>
        <charset val="136"/>
      </rPr>
      <t>：十三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</si>
  <si>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 xml:space="preserve">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</si>
  <si>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slim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slɪm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：苗條的、微小的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</si>
  <si>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：一些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</si>
  <si>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ˋsʌm͵wʌn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代</t>
    </r>
    <r>
      <rPr>
        <sz val="12"/>
        <color rgb="FF000000"/>
        <rFont val="新細明體"/>
        <family val="1"/>
        <charset val="136"/>
      </rPr>
      <t>：某人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</si>
  <si>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[snek]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</si>
  <si>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smoke </t>
    </r>
    <r>
      <rPr>
        <sz val="12"/>
        <color theme="1"/>
        <rFont val="Be Young"/>
        <family val="2"/>
      </rPr>
      <t>[smok]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：抽菸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</si>
  <si>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fɪfθ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：第五(的)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</si>
  <si>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fifteenth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ˋfɪfˋtinθ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：第十五(的)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</si>
  <si>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eleven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</si>
  <si>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eleventh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</si>
  <si>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truck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：卡車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</si>
  <si>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stamp(s)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stæmp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郵票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</si>
  <si>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[iv]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：前夕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</si>
  <si>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</si>
  <si>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形</t>
    </r>
    <r>
      <rPr>
        <sz val="12"/>
        <color rgb="FF000000"/>
        <rFont val="新細明體"/>
        <family val="1"/>
        <charset val="136"/>
      </rPr>
      <t>：十七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</si>
  <si>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</si>
  <si>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：七十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</si>
  <si>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snow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：雪、下雪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</si>
  <si>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ˋsno͵mæn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：雪人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</si>
  <si>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sɑk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：襪子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</si>
  <si>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soldier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ˋsoldʒɚ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：士兵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</si>
  <si>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smell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smɛl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 xml:space="preserve">動: </t>
    </r>
    <r>
      <rPr>
        <sz val="12"/>
        <color rgb="FF000000"/>
        <rFont val="新細明體"/>
        <family val="1"/>
        <charset val="136"/>
      </rPr>
      <t>聞起來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</si>
  <si>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should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ʃʊd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：應該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</si>
  <si>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[stek]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：牛排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</si>
  <si>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stor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商店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</si>
  <si>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subject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ˋsʌbdʒɪkt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：科目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</si>
  <si>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stranger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ˋstrendʒɚ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：陌生人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</si>
</sst>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Be Young"/>
      <family val="2"/>
    </font>
    <font>
      <sz val="7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細明體"/>
      <family val="3"/>
      <charset val="136"/>
    </font>
    <font>
      <sz val="10"/>
      <color rgb="FF000000"/>
      <name val="Arial Unicode MS"/>
      <family val="2"/>
    </font>
    <font>
      <sz val="10"/>
      <color rgb="FF5E5E5E"/>
      <name val="Arial"/>
      <family val="2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vertAlign val="superscript"/>
      <sz val="12"/>
      <color theme="1"/>
      <name val="Times New Roman"/>
      <family val="1"/>
    </font>
    <font>
      <b/>
      <sz val="12"/>
      <color theme="1"/>
      <name val="Be Young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Verdana"/>
      <family val="2"/>
    </font>
    <font>
      <sz val="12"/>
      <color theme="1"/>
      <name val="標楷體"/>
      <family val="4"/>
      <charset val="136"/>
    </font>
    <font>
      <sz val="12"/>
      <color theme="1"/>
      <name val="MS Reference Sans Serif"/>
      <family val="2"/>
    </font>
    <font>
      <b/>
      <sz val="7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7"/>
      <color rgb="FF000000"/>
      <name val="Times New Roman"/>
      <family val="1"/>
    </font>
    <font>
      <sz val="9"/>
      <color theme="1"/>
      <name val="新細明體"/>
      <family val="1"/>
      <charset val="136"/>
    </font>
    <font>
      <b/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2"/>
      <color rgb="FFFF0000"/>
      <name val="Times New Roman"/>
      <family val="1"/>
    </font>
    <font>
      <sz val="7"/>
      <color rgb="FFFF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標楷體"/>
      <family val="4"/>
      <charset val="136"/>
    </font>
    <font>
      <sz val="10"/>
      <color rgb="FF000000"/>
      <name val="Microsoft Sans Serif"/>
      <family val="2"/>
    </font>
    <font>
      <sz val="12"/>
      <color rgb="FF000000"/>
      <name val="細明體"/>
      <family val="3"/>
      <charset val="136"/>
    </font>
    <font>
      <sz val="10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7"/>
      <color rgb="FF000000"/>
      <name val="Times New Roman"/>
      <family val="1"/>
    </font>
    <font>
      <sz val="12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2"/>
      <color rgb="FF00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rgb="FF000000"/>
      <name val="Times New Roman"/>
      <family val="1"/>
      <charset val="136"/>
    </font>
    <font>
      <b/>
      <sz val="12"/>
      <color rgb="FF000000"/>
      <name val="細明體"/>
      <family val="3"/>
      <charset val="136"/>
    </font>
    <font>
      <sz val="14"/>
      <color rgb="FF000000"/>
      <name val="Times New Roman"/>
      <family val="1"/>
    </font>
    <font>
      <sz val="12"/>
      <color rgb="FF000000"/>
      <name val="Vrinda"/>
      <family val="2"/>
    </font>
    <font>
      <sz val="9"/>
      <color rgb="FF000000"/>
      <name val="標楷體"/>
      <family val="4"/>
      <charset val="136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MS Reference Sans Serif"/>
      <family val="2"/>
    </font>
    <font>
      <sz val="5.5"/>
      <color theme="1"/>
      <name val="Be Young"/>
      <family val="2"/>
    </font>
    <font>
      <sz val="12"/>
      <color rgb="FF000000"/>
      <name val="MS Gothic"/>
      <family val="3"/>
      <charset val="128"/>
    </font>
    <font>
      <sz val="10"/>
      <color rgb="FF000000"/>
      <name val="細明體"/>
      <family val="3"/>
      <charset val="136"/>
    </font>
    <font>
      <sz val="10.5"/>
      <color rgb="FF000000"/>
      <name val="Arial"/>
      <family val="2"/>
    </font>
    <font>
      <b/>
      <sz val="12"/>
      <color rgb="FF000000"/>
      <name val="MS Reference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0" fillId="2" borderId="1" xfId="0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22" fillId="0" borderId="0" xfId="0" applyFont="1" applyAlignment="1">
      <alignment horizontal="left" vertical="center" indent="2"/>
    </xf>
    <xf numFmtId="0" fontId="45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1"/>
    </xf>
    <xf numFmtId="0" fontId="1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2" fillId="0" borderId="1" xfId="0" applyFont="1" applyBorder="1"/>
    <xf numFmtId="0" fontId="16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left" vertical="center" indent="2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justify" vertical="center"/>
    </xf>
    <xf numFmtId="0" fontId="26" fillId="0" borderId="1" xfId="0" applyFont="1" applyBorder="1"/>
    <xf numFmtId="0" fontId="3" fillId="0" borderId="1" xfId="0" applyFont="1" applyBorder="1" applyAlignment="1">
      <alignment horizontal="left" vertical="center" indent="2"/>
    </xf>
    <xf numFmtId="0" fontId="28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4"/>
    </xf>
    <xf numFmtId="0" fontId="19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1"/>
    </xf>
    <xf numFmtId="0" fontId="30" fillId="0" borderId="1" xfId="0" applyFont="1" applyBorder="1" applyAlignment="1">
      <alignment horizontal="left" vertical="center" indent="2"/>
    </xf>
    <xf numFmtId="0" fontId="27" fillId="0" borderId="1" xfId="0" applyFont="1" applyBorder="1" applyAlignment="1">
      <alignment horizontal="left" vertical="center" indent="2"/>
    </xf>
    <xf numFmtId="0" fontId="40" fillId="0" borderId="1" xfId="0" applyFont="1" applyBorder="1" applyAlignment="1">
      <alignment horizontal="left" vertical="center" indent="2"/>
    </xf>
    <xf numFmtId="0" fontId="43" fillId="0" borderId="1" xfId="0" applyFont="1" applyBorder="1"/>
    <xf numFmtId="0" fontId="45" fillId="0" borderId="1" xfId="0" applyFont="1" applyBorder="1" applyAlignment="1">
      <alignment horizontal="left" vertical="center" indent="2"/>
    </xf>
    <xf numFmtId="0" fontId="48" fillId="0" borderId="1" xfId="0" applyFont="1" applyBorder="1" applyAlignment="1">
      <alignment horizontal="left" vertical="center" indent="2"/>
    </xf>
    <xf numFmtId="0" fontId="49" fillId="0" borderId="1" xfId="0" applyFont="1" applyBorder="1" applyAlignment="1">
      <alignment horizontal="left" vertical="center" indent="2"/>
    </xf>
    <xf numFmtId="0" fontId="39" fillId="0" borderId="1" xfId="0" applyFont="1" applyBorder="1" applyAlignment="1">
      <alignment horizontal="left" vertical="center" indent="2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indent="2"/>
    </xf>
    <xf numFmtId="0" fontId="27" fillId="0" borderId="1" xfId="0" applyFont="1" applyBorder="1"/>
    <xf numFmtId="0" fontId="22" fillId="0" borderId="1" xfId="0" applyFont="1" applyBorder="1" applyAlignment="1">
      <alignment horizontal="justify" vertical="center"/>
    </xf>
    <xf numFmtId="0" fontId="39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indent="1"/>
    </xf>
    <xf numFmtId="0" fontId="27" fillId="0" borderId="1" xfId="0" applyFont="1" applyBorder="1" applyAlignment="1">
      <alignment vertical="center"/>
    </xf>
    <xf numFmtId="0" fontId="54" fillId="0" borderId="0" xfId="0" applyFont="1" applyAlignment="1">
      <alignment horizontal="left" vertical="center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6"/>
  <sheetViews>
    <sheetView tabSelected="1" topLeftCell="A1013" zoomScaleNormal="100" workbookViewId="0">
      <selection activeCell="C1053" sqref="C1053"/>
    </sheetView>
  </sheetViews>
  <sheetFormatPr defaultRowHeight="15"/>
  <cols>
    <col min="1" max="2" width="9" style="2"/>
    <col min="3" max="3" width="58.625" style="1" customWidth="1"/>
    <col min="4" max="4" width="17.375" style="2" customWidth="1"/>
    <col min="5" max="5" width="30.375" style="2" customWidth="1"/>
    <col min="6" max="6" width="20.25" style="10" customWidth="1"/>
    <col min="7" max="7" width="20.25" style="7" customWidth="1"/>
    <col min="8" max="8" width="13.75" style="2" customWidth="1"/>
    <col min="9" max="9" width="13.5" style="9" customWidth="1"/>
    <col min="10" max="10" width="27.25" style="3" customWidth="1"/>
    <col min="11" max="11" width="9" style="3"/>
    <col min="12" max="12" width="14.5" style="2" customWidth="1"/>
    <col min="13" max="14" width="46.125" style="2" customWidth="1"/>
    <col min="15" max="16384" width="9" style="2"/>
  </cols>
  <sheetData>
    <row r="1" spans="1:16">
      <c r="A1" s="2" t="s">
        <v>24</v>
      </c>
      <c r="B1" s="2" t="s">
        <v>25</v>
      </c>
    </row>
    <row r="2" spans="1:16" ht="16.2">
      <c r="A2" s="2">
        <v>1</v>
      </c>
      <c r="B2" s="2">
        <v>1</v>
      </c>
      <c r="C2" s="5" t="s">
        <v>0</v>
      </c>
      <c r="D2" s="2" t="str">
        <f>LEFT(C2,SEARCH("[",C2,1)-1)</f>
        <v xml:space="preserve">1.safe </v>
      </c>
      <c r="E2" s="2" t="str">
        <f>RIGHT(C2,LEN(C2)-SEARCH("]",C2,1))</f>
        <v xml:space="preserve"> 形：安全的</v>
      </c>
      <c r="F2" s="10" t="str">
        <f>RIGHT(D2,LEN(D2)-SEARCH(".",D2,1))</f>
        <v xml:space="preserve">safe </v>
      </c>
      <c r="G2" s="7" t="str">
        <f>SUBSTITUTE(F2," ","")</f>
        <v>safe</v>
      </c>
      <c r="H2" s="2" t="str">
        <f>LEFT(E2,SEARCH("：",E2,1)-1)</f>
        <v xml:space="preserve"> 形</v>
      </c>
      <c r="I2" s="9" t="str">
        <f>SUBSTITUTE(H2," ","")</f>
        <v>形</v>
      </c>
      <c r="J2" s="3" t="str">
        <f>RIGHT(E2,LEN(E2)-SEARCH("：",E2,1))</f>
        <v>安全的</v>
      </c>
      <c r="K2" s="8" t="s">
        <v>10</v>
      </c>
      <c r="L2" s="2" t="str">
        <f>VLOOKUP(I:I,O:P,2,FALSE)</f>
        <v>adj.</v>
      </c>
      <c r="M2" s="2" t="str">
        <f>G2&amp;K2&amp;J2&amp;K2&amp;L2</f>
        <v>safe&gt;&gt;&gt;安全的&gt;&gt;&gt;adj.</v>
      </c>
      <c r="N2" s="2" t="str">
        <f>IF(LEFT(M2,1)=" ",REPLACE(M2,1,1,""),M2)</f>
        <v>safe&gt;&gt;&gt;安全的&gt;&gt;&gt;adj.</v>
      </c>
      <c r="O2" s="2" t="s">
        <v>11</v>
      </c>
      <c r="P2" s="2" t="s">
        <v>13</v>
      </c>
    </row>
    <row r="3" spans="1:16" ht="16.2">
      <c r="A3" s="2">
        <v>1</v>
      </c>
      <c r="B3" s="2">
        <v>2</v>
      </c>
      <c r="C3" s="5" t="s">
        <v>9</v>
      </c>
      <c r="D3" s="2" t="str">
        <f t="shared" ref="D3:D66" si="0">LEFT(C3,SEARCH("[",C3,1)-1)</f>
        <v xml:space="preserve">2.  dangerous </v>
      </c>
      <c r="E3" s="2" t="str">
        <f t="shared" ref="E3:E31" si="1">RIGHT(C3,LEN(C3)-SEARCH("]",C3,1))</f>
        <v xml:space="preserve"> 形：危險的</v>
      </c>
      <c r="F3" s="10" t="str">
        <f t="shared" ref="F3:F31" si="2">RIGHT(D3,LEN(D3)-SEARCH(".",D3,1))</f>
        <v xml:space="preserve">  dangerous </v>
      </c>
      <c r="G3" s="7" t="str">
        <f t="shared" ref="G3:G66" si="3">SUBSTITUTE(F3," ","")</f>
        <v> dangerous</v>
      </c>
      <c r="H3" s="2" t="str">
        <f t="shared" ref="H3:H31" si="4">LEFT(E3,SEARCH("：",E3,1)-1)</f>
        <v xml:space="preserve"> 形</v>
      </c>
      <c r="I3" s="9" t="str">
        <f t="shared" ref="I3:I66" si="5">SUBSTITUTE(H3," ","")</f>
        <v>形</v>
      </c>
      <c r="J3" s="3" t="str">
        <f t="shared" ref="J3:J31" si="6">RIGHT(E3,LEN(E3)-SEARCH("：",E3,1))</f>
        <v>危險的</v>
      </c>
      <c r="K3" s="8" t="s">
        <v>10</v>
      </c>
      <c r="L3" s="2" t="str">
        <f>VLOOKUP(I:I,O:P,2,FALSE)</f>
        <v>adj.</v>
      </c>
      <c r="M3" s="2" t="str">
        <f t="shared" ref="M3:M31" si="7">G3&amp;K3&amp;J3&amp;K3&amp;L3</f>
        <v> dangerous&gt;&gt;&gt;危險的&gt;&gt;&gt;adj.</v>
      </c>
      <c r="N3" s="2" t="str">
        <f t="shared" ref="N3:N66" si="8">IF(LEFT(M3,1)=" ",REPLACE(M3,1,1,""),M3)</f>
        <v>dangerous&gt;&gt;&gt;危險的&gt;&gt;&gt;adj.</v>
      </c>
      <c r="O3" s="2" t="s">
        <v>12</v>
      </c>
      <c r="P3" s="16" t="s">
        <v>16</v>
      </c>
    </row>
    <row r="4" spans="1:16" ht="16.2">
      <c r="A4" s="2">
        <v>1</v>
      </c>
      <c r="B4" s="2">
        <v>3</v>
      </c>
      <c r="C4" s="5" t="s">
        <v>1</v>
      </c>
      <c r="D4" s="2" t="str">
        <f t="shared" si="0"/>
        <v xml:space="preserve">3.  follow </v>
      </c>
      <c r="E4" s="2" t="str">
        <f t="shared" si="1"/>
        <v xml:space="preserve"> 動：跟隨；聽從忠告 </v>
      </c>
      <c r="F4" s="10" t="str">
        <f t="shared" si="2"/>
        <v xml:space="preserve">  follow </v>
      </c>
      <c r="G4" s="7" t="str">
        <f t="shared" si="3"/>
        <v> follow</v>
      </c>
      <c r="H4" s="2" t="str">
        <f t="shared" si="4"/>
        <v xml:space="preserve"> 動</v>
      </c>
      <c r="I4" s="9" t="str">
        <f t="shared" si="5"/>
        <v>動</v>
      </c>
      <c r="J4" s="3" t="str">
        <f t="shared" si="6"/>
        <v xml:space="preserve">跟隨；聽從忠告 </v>
      </c>
      <c r="K4" s="8" t="s">
        <v>10</v>
      </c>
      <c r="L4" s="2" t="str">
        <f>VLOOKUP(I:I,O:P,2,FALSE)</f>
        <v>verb</v>
      </c>
      <c r="M4" s="2" t="str">
        <f t="shared" si="7"/>
        <v> follow&gt;&gt;&gt;跟隨；聽從忠告 &gt;&gt;&gt;verb</v>
      </c>
      <c r="N4" s="2" t="str">
        <f t="shared" si="8"/>
        <v>follow&gt;&gt;&gt;跟隨；聽從忠告 &gt;&gt;&gt;verb</v>
      </c>
      <c r="O4" s="2" t="s">
        <v>14</v>
      </c>
      <c r="P4" s="2" t="s">
        <v>15</v>
      </c>
    </row>
    <row r="5" spans="1:16" ht="16.2">
      <c r="A5" s="2">
        <v>1</v>
      </c>
      <c r="B5" s="2">
        <v>4</v>
      </c>
      <c r="C5" s="5" t="s">
        <v>2</v>
      </c>
      <c r="D5" s="2" t="str">
        <f t="shared" si="0"/>
        <v xml:space="preserve">4.  review </v>
      </c>
      <c r="E5" s="2" t="str">
        <f t="shared" si="1"/>
        <v xml:space="preserve"> 動：複習(功課)；評論(新書) </v>
      </c>
      <c r="F5" s="10" t="str">
        <f t="shared" si="2"/>
        <v xml:space="preserve">  review </v>
      </c>
      <c r="G5" s="7" t="str">
        <f t="shared" si="3"/>
        <v> review</v>
      </c>
      <c r="H5" s="2" t="str">
        <f t="shared" si="4"/>
        <v xml:space="preserve"> 動</v>
      </c>
      <c r="I5" s="9" t="str">
        <f t="shared" si="5"/>
        <v>動</v>
      </c>
      <c r="J5" s="3" t="str">
        <f t="shared" si="6"/>
        <v xml:space="preserve">複習(功課)；評論(新書) </v>
      </c>
      <c r="K5" s="8" t="s">
        <v>10</v>
      </c>
      <c r="L5" s="2" t="str">
        <f>VLOOKUP(I:I,O:P,2,FALSE)</f>
        <v>verb</v>
      </c>
      <c r="M5" s="2" t="str">
        <f t="shared" si="7"/>
        <v> review&gt;&gt;&gt;複習(功課)；評論(新書) &gt;&gt;&gt;verb</v>
      </c>
      <c r="N5" s="2" t="str">
        <f t="shared" si="8"/>
        <v>review&gt;&gt;&gt;複習(功課)；評論(新書) &gt;&gt;&gt;verb</v>
      </c>
      <c r="O5" s="2" t="s">
        <v>168</v>
      </c>
      <c r="P5" s="2" t="s">
        <v>169</v>
      </c>
    </row>
    <row r="6" spans="1:16" ht="16.2">
      <c r="A6" s="2">
        <v>1</v>
      </c>
      <c r="B6" s="2">
        <v>5</v>
      </c>
      <c r="C6" s="5" t="s">
        <v>3</v>
      </c>
      <c r="D6" s="2" t="str">
        <f t="shared" si="0"/>
        <v xml:space="preserve">5.  expensive </v>
      </c>
      <c r="E6" s="2" t="str">
        <f t="shared" si="1"/>
        <v xml:space="preserve"> 形：昂貴的；價格高的</v>
      </c>
      <c r="F6" s="10" t="str">
        <f t="shared" si="2"/>
        <v xml:space="preserve">  expensive </v>
      </c>
      <c r="G6" s="7" t="str">
        <f t="shared" si="3"/>
        <v> expensive</v>
      </c>
      <c r="H6" s="2" t="str">
        <f t="shared" si="4"/>
        <v xml:space="preserve"> 形</v>
      </c>
      <c r="I6" s="9" t="str">
        <f t="shared" si="5"/>
        <v>形</v>
      </c>
      <c r="J6" s="3" t="str">
        <f t="shared" si="6"/>
        <v>昂貴的；價格高的</v>
      </c>
      <c r="K6" s="8" t="s">
        <v>10</v>
      </c>
      <c r="L6" s="2" t="str">
        <f>VLOOKUP(I:I,O:P,2,FALSE)</f>
        <v>adj.</v>
      </c>
      <c r="M6" s="2" t="str">
        <f t="shared" si="7"/>
        <v> expensive&gt;&gt;&gt;昂貴的；價格高的&gt;&gt;&gt;adj.</v>
      </c>
      <c r="N6" s="2" t="str">
        <f t="shared" si="8"/>
        <v>expensive&gt;&gt;&gt;昂貴的；價格高的&gt;&gt;&gt;adj.</v>
      </c>
    </row>
    <row r="7" spans="1:16" ht="16.2">
      <c r="A7" s="2">
        <v>1</v>
      </c>
      <c r="B7" s="2">
        <v>6</v>
      </c>
      <c r="C7" s="5" t="s">
        <v>4</v>
      </c>
      <c r="D7" s="2" t="str">
        <f t="shared" si="0"/>
        <v xml:space="preserve">6.  interest </v>
      </c>
      <c r="E7" s="2" t="str">
        <f t="shared" si="1"/>
        <v xml:space="preserve"> 名：興趣  </v>
      </c>
      <c r="F7" s="10" t="str">
        <f t="shared" si="2"/>
        <v xml:space="preserve">  interest </v>
      </c>
      <c r="G7" s="7" t="str">
        <f t="shared" si="3"/>
        <v> interest</v>
      </c>
      <c r="H7" s="2" t="str">
        <f t="shared" si="4"/>
        <v xml:space="preserve"> 名</v>
      </c>
      <c r="I7" s="9" t="str">
        <f t="shared" si="5"/>
        <v>名</v>
      </c>
      <c r="J7" s="3" t="str">
        <f t="shared" si="6"/>
        <v xml:space="preserve">興趣  </v>
      </c>
      <c r="K7" s="8" t="s">
        <v>10</v>
      </c>
      <c r="L7" s="2" t="str">
        <f>VLOOKUP(I:I,O:P,2,FALSE)</f>
        <v>noun</v>
      </c>
      <c r="M7" s="2" t="str">
        <f t="shared" si="7"/>
        <v> interest&gt;&gt;&gt;興趣  &gt;&gt;&gt;noun</v>
      </c>
      <c r="N7" s="2" t="str">
        <f t="shared" si="8"/>
        <v>interest&gt;&gt;&gt;興趣  &gt;&gt;&gt;noun</v>
      </c>
    </row>
    <row r="8" spans="1:16" ht="16.2">
      <c r="A8" s="2">
        <v>1</v>
      </c>
      <c r="B8" s="2">
        <v>7</v>
      </c>
      <c r="C8" s="5" t="s">
        <v>5</v>
      </c>
      <c r="D8" s="2" t="str">
        <f t="shared" si="0"/>
        <v xml:space="preserve">7.  December </v>
      </c>
      <c r="E8" s="2" t="str">
        <f t="shared" si="1"/>
        <v xml:space="preserve"> 名：十二月</v>
      </c>
      <c r="F8" s="10" t="str">
        <f t="shared" si="2"/>
        <v xml:space="preserve">  December </v>
      </c>
      <c r="G8" s="7" t="str">
        <f t="shared" si="3"/>
        <v> December</v>
      </c>
      <c r="H8" s="2" t="str">
        <f t="shared" si="4"/>
        <v xml:space="preserve"> 名</v>
      </c>
      <c r="I8" s="9" t="str">
        <f t="shared" si="5"/>
        <v>名</v>
      </c>
      <c r="J8" s="3" t="str">
        <f t="shared" si="6"/>
        <v>十二月</v>
      </c>
      <c r="K8" s="8" t="s">
        <v>10</v>
      </c>
      <c r="L8" s="2" t="str">
        <f>VLOOKUP(I:I,O:P,2,FALSE)</f>
        <v>noun</v>
      </c>
      <c r="M8" s="2" t="str">
        <f t="shared" si="7"/>
        <v> December&gt;&gt;&gt;十二月&gt;&gt;&gt;noun</v>
      </c>
      <c r="N8" s="2" t="str">
        <f t="shared" si="8"/>
        <v>December&gt;&gt;&gt;十二月&gt;&gt;&gt;noun</v>
      </c>
    </row>
    <row r="9" spans="1:16" ht="16.2">
      <c r="A9" s="2">
        <v>1</v>
      </c>
      <c r="B9" s="2">
        <v>8</v>
      </c>
      <c r="C9" s="5" t="s">
        <v>6</v>
      </c>
      <c r="D9" s="2" t="str">
        <f t="shared" si="0"/>
        <v xml:space="preserve">8.  famous </v>
      </c>
      <c r="E9" s="2" t="str">
        <f t="shared" si="1"/>
        <v xml:space="preserve"> 形：出名的；著名的</v>
      </c>
      <c r="F9" s="10" t="str">
        <f t="shared" si="2"/>
        <v xml:space="preserve">  famous </v>
      </c>
      <c r="G9" s="7" t="str">
        <f t="shared" si="3"/>
        <v> famous</v>
      </c>
      <c r="H9" s="2" t="str">
        <f t="shared" si="4"/>
        <v xml:space="preserve"> 形</v>
      </c>
      <c r="I9" s="9" t="str">
        <f t="shared" si="5"/>
        <v>形</v>
      </c>
      <c r="J9" s="3" t="str">
        <f t="shared" si="6"/>
        <v>出名的；著名的</v>
      </c>
      <c r="K9" s="8" t="s">
        <v>10</v>
      </c>
      <c r="L9" s="2" t="str">
        <f>VLOOKUP(I:I,O:P,2,FALSE)</f>
        <v>adj.</v>
      </c>
      <c r="M9" s="2" t="str">
        <f t="shared" si="7"/>
        <v> famous&gt;&gt;&gt;出名的；著名的&gt;&gt;&gt;adj.</v>
      </c>
      <c r="N9" s="2" t="str">
        <f t="shared" si="8"/>
        <v>famous&gt;&gt;&gt;出名的；著名的&gt;&gt;&gt;adj.</v>
      </c>
    </row>
    <row r="10" spans="1:16" ht="16.2">
      <c r="A10" s="2">
        <v>1</v>
      </c>
      <c r="B10" s="2">
        <v>9</v>
      </c>
      <c r="C10" s="5" t="s">
        <v>7</v>
      </c>
      <c r="D10" s="2" t="str">
        <f t="shared" si="0"/>
        <v xml:space="preserve">9.  hard-working </v>
      </c>
      <c r="E10" s="2" t="str">
        <f t="shared" si="1"/>
        <v xml:space="preserve"> 形：努力工作的</v>
      </c>
      <c r="F10" s="10" t="str">
        <f t="shared" si="2"/>
        <v xml:space="preserve">  hard-working </v>
      </c>
      <c r="G10" s="7" t="str">
        <f t="shared" si="3"/>
        <v> hard-working</v>
      </c>
      <c r="H10" s="2" t="str">
        <f t="shared" si="4"/>
        <v xml:space="preserve"> 形</v>
      </c>
      <c r="I10" s="9" t="str">
        <f t="shared" si="5"/>
        <v>形</v>
      </c>
      <c r="J10" s="3" t="str">
        <f t="shared" si="6"/>
        <v>努力工作的</v>
      </c>
      <c r="K10" s="8" t="s">
        <v>10</v>
      </c>
      <c r="L10" s="2" t="str">
        <f>VLOOKUP(I:I,O:P,2,FALSE)</f>
        <v>adj.</v>
      </c>
      <c r="M10" s="2" t="str">
        <f t="shared" si="7"/>
        <v> hard-working&gt;&gt;&gt;努力工作的&gt;&gt;&gt;adj.</v>
      </c>
      <c r="N10" s="2" t="str">
        <f t="shared" si="8"/>
        <v>hard-working&gt;&gt;&gt;努力工作的&gt;&gt;&gt;adj.</v>
      </c>
    </row>
    <row r="11" spans="1:16" ht="16.2">
      <c r="A11" s="2">
        <v>1</v>
      </c>
      <c r="B11" s="2">
        <v>10</v>
      </c>
      <c r="C11" s="6" t="s">
        <v>8</v>
      </c>
      <c r="D11" s="2" t="str">
        <f t="shared" si="0"/>
        <v xml:space="preserve">10. team </v>
      </c>
      <c r="E11" s="2" t="str">
        <f t="shared" si="1"/>
        <v xml:space="preserve"> 名：球隊</v>
      </c>
      <c r="F11" s="10" t="str">
        <f t="shared" si="2"/>
        <v xml:space="preserve"> team </v>
      </c>
      <c r="G11" s="7" t="str">
        <f t="shared" si="3"/>
        <v>team</v>
      </c>
      <c r="H11" s="2" t="str">
        <f t="shared" si="4"/>
        <v xml:space="preserve"> 名</v>
      </c>
      <c r="I11" s="9" t="str">
        <f t="shared" si="5"/>
        <v>名</v>
      </c>
      <c r="J11" s="3" t="str">
        <f t="shared" si="6"/>
        <v>球隊</v>
      </c>
      <c r="K11" s="8" t="s">
        <v>10</v>
      </c>
      <c r="L11" s="2" t="str">
        <f>VLOOKUP(I:I,O:P,2,FALSE)</f>
        <v>noun</v>
      </c>
      <c r="M11" s="2" t="str">
        <f t="shared" si="7"/>
        <v>team&gt;&gt;&gt;球隊&gt;&gt;&gt;noun</v>
      </c>
      <c r="N11" s="2" t="str">
        <f t="shared" si="8"/>
        <v>team&gt;&gt;&gt;球隊&gt;&gt;&gt;noun</v>
      </c>
    </row>
    <row r="12" spans="1:16" ht="16.2">
      <c r="A12" s="9">
        <v>2</v>
      </c>
      <c r="B12" s="9">
        <v>1</v>
      </c>
      <c r="C12" s="5" t="s">
        <v>17</v>
      </c>
      <c r="D12" s="2" t="str">
        <f t="shared" si="0"/>
        <v xml:space="preserve">1. present </v>
      </c>
      <c r="E12" s="2" t="str">
        <f t="shared" si="1"/>
        <v xml:space="preserve"> 名：禮物</v>
      </c>
      <c r="F12" s="10" t="str">
        <f t="shared" si="2"/>
        <v xml:space="preserve"> present </v>
      </c>
      <c r="G12" s="7" t="str">
        <f t="shared" si="3"/>
        <v>present</v>
      </c>
      <c r="H12" s="2" t="str">
        <f t="shared" si="4"/>
        <v xml:space="preserve"> 名</v>
      </c>
      <c r="I12" s="9" t="str">
        <f t="shared" si="5"/>
        <v>名</v>
      </c>
      <c r="J12" s="3" t="str">
        <f t="shared" si="6"/>
        <v>禮物</v>
      </c>
      <c r="K12" s="8" t="s">
        <v>10</v>
      </c>
      <c r="L12" s="2" t="str">
        <f>VLOOKUP(I:I,O:P,2,FALSE)</f>
        <v>noun</v>
      </c>
      <c r="M12" s="2" t="str">
        <f t="shared" si="7"/>
        <v>present&gt;&gt;&gt;禮物&gt;&gt;&gt;noun</v>
      </c>
      <c r="N12" s="2" t="str">
        <f t="shared" si="8"/>
        <v>present&gt;&gt;&gt;禮物&gt;&gt;&gt;noun</v>
      </c>
    </row>
    <row r="13" spans="1:16" ht="16.2">
      <c r="A13" s="9">
        <v>2</v>
      </c>
      <c r="B13" s="9">
        <v>2</v>
      </c>
      <c r="C13" s="5" t="s">
        <v>18</v>
      </c>
      <c r="D13" s="2" t="str">
        <f t="shared" si="0"/>
        <v xml:space="preserve">2. fault </v>
      </c>
      <c r="E13" s="2" t="str">
        <f t="shared" si="1"/>
        <v xml:space="preserve"> 名：過錯；錯誤</v>
      </c>
      <c r="F13" s="10" t="str">
        <f t="shared" si="2"/>
        <v xml:space="preserve"> fault </v>
      </c>
      <c r="G13" s="7" t="str">
        <f t="shared" si="3"/>
        <v>fault</v>
      </c>
      <c r="H13" s="2" t="str">
        <f t="shared" si="4"/>
        <v xml:space="preserve"> 名</v>
      </c>
      <c r="I13" s="9" t="str">
        <f t="shared" si="5"/>
        <v>名</v>
      </c>
      <c r="J13" s="3" t="str">
        <f t="shared" si="6"/>
        <v>過錯；錯誤</v>
      </c>
      <c r="K13" s="8" t="s">
        <v>10</v>
      </c>
      <c r="L13" s="2" t="str">
        <f>VLOOKUP(I:I,O:P,2,FALSE)</f>
        <v>noun</v>
      </c>
      <c r="M13" s="2" t="str">
        <f t="shared" si="7"/>
        <v>fault&gt;&gt;&gt;過錯；錯誤&gt;&gt;&gt;noun</v>
      </c>
      <c r="N13" s="2" t="str">
        <f t="shared" si="8"/>
        <v>fault&gt;&gt;&gt;過錯；錯誤&gt;&gt;&gt;noun</v>
      </c>
    </row>
    <row r="14" spans="1:16" ht="16.2">
      <c r="A14" s="9">
        <v>2</v>
      </c>
      <c r="B14" s="9">
        <v>3</v>
      </c>
      <c r="C14" s="5" t="s">
        <v>19</v>
      </c>
      <c r="D14" s="2" t="str">
        <f t="shared" si="0"/>
        <v xml:space="preserve">3. different </v>
      </c>
      <c r="E14" s="2" t="str">
        <f t="shared" si="1"/>
        <v xml:space="preserve"> 形：不一樣的；不同的</v>
      </c>
      <c r="F14" s="10" t="str">
        <f t="shared" si="2"/>
        <v xml:space="preserve"> different </v>
      </c>
      <c r="G14" s="7" t="str">
        <f t="shared" si="3"/>
        <v>different</v>
      </c>
      <c r="H14" s="2" t="str">
        <f t="shared" si="4"/>
        <v xml:space="preserve"> 形</v>
      </c>
      <c r="I14" s="9" t="str">
        <f t="shared" si="5"/>
        <v>形</v>
      </c>
      <c r="J14" s="3" t="str">
        <f t="shared" si="6"/>
        <v>不一樣的；不同的</v>
      </c>
      <c r="K14" s="8" t="s">
        <v>10</v>
      </c>
      <c r="L14" s="2" t="str">
        <f>VLOOKUP(I:I,O:P,2,FALSE)</f>
        <v>adj.</v>
      </c>
      <c r="M14" s="2" t="str">
        <f t="shared" si="7"/>
        <v>different&gt;&gt;&gt;不一樣的；不同的&gt;&gt;&gt;adj.</v>
      </c>
      <c r="N14" s="2" t="str">
        <f t="shared" si="8"/>
        <v>different&gt;&gt;&gt;不一樣的；不同的&gt;&gt;&gt;adj.</v>
      </c>
    </row>
    <row r="15" spans="1:16" ht="16.2">
      <c r="A15" s="9">
        <v>2</v>
      </c>
      <c r="B15" s="9">
        <v>4</v>
      </c>
      <c r="C15" s="5" t="s">
        <v>26</v>
      </c>
      <c r="D15" s="2" t="str">
        <f t="shared" si="0"/>
        <v>4. take a trip</v>
      </c>
      <c r="E15" s="2" t="str">
        <f t="shared" si="1"/>
        <v>動：旅遊；旅行</v>
      </c>
      <c r="F15" s="10" t="str">
        <f t="shared" si="2"/>
        <v xml:space="preserve"> take a trip</v>
      </c>
      <c r="G15" s="7" t="str">
        <f t="shared" si="3"/>
        <v>takeatrip</v>
      </c>
      <c r="H15" s="2" t="str">
        <f t="shared" si="4"/>
        <v>動</v>
      </c>
      <c r="I15" s="9" t="str">
        <f t="shared" si="5"/>
        <v>動</v>
      </c>
      <c r="J15" s="3" t="str">
        <f t="shared" si="6"/>
        <v>旅遊；旅行</v>
      </c>
      <c r="K15" s="8" t="s">
        <v>10</v>
      </c>
      <c r="L15" s="2" t="str">
        <f>VLOOKUP(I:I,O:P,2,FALSE)</f>
        <v>verb</v>
      </c>
      <c r="M15" s="2" t="str">
        <f t="shared" si="7"/>
        <v>takeatrip&gt;&gt;&gt;旅遊；旅行&gt;&gt;&gt;verb</v>
      </c>
      <c r="N15" s="2" t="str">
        <f t="shared" si="8"/>
        <v>takeatrip&gt;&gt;&gt;旅遊；旅行&gt;&gt;&gt;verb</v>
      </c>
    </row>
    <row r="16" spans="1:16" ht="16.2">
      <c r="A16" s="9">
        <v>2</v>
      </c>
      <c r="B16" s="9">
        <v>5</v>
      </c>
      <c r="C16" s="5" t="s">
        <v>20</v>
      </c>
      <c r="D16" s="2" t="str">
        <f t="shared" si="0"/>
        <v xml:space="preserve">5. dictionary </v>
      </c>
      <c r="E16" s="2" t="str">
        <f t="shared" si="1"/>
        <v xml:space="preserve"> 名：字典</v>
      </c>
      <c r="F16" s="10" t="str">
        <f t="shared" si="2"/>
        <v xml:space="preserve"> dictionary </v>
      </c>
      <c r="G16" s="7" t="str">
        <f t="shared" si="3"/>
        <v>dictionary</v>
      </c>
      <c r="H16" s="2" t="str">
        <f t="shared" si="4"/>
        <v xml:space="preserve"> 名</v>
      </c>
      <c r="I16" s="9" t="str">
        <f t="shared" si="5"/>
        <v>名</v>
      </c>
      <c r="J16" s="3" t="str">
        <f t="shared" si="6"/>
        <v>字典</v>
      </c>
      <c r="K16" s="8" t="s">
        <v>10</v>
      </c>
      <c r="L16" s="2" t="str">
        <f>VLOOKUP(I:I,O:P,2,FALSE)</f>
        <v>noun</v>
      </c>
      <c r="M16" s="2" t="str">
        <f t="shared" si="7"/>
        <v>dictionary&gt;&gt;&gt;字典&gt;&gt;&gt;noun</v>
      </c>
      <c r="N16" s="2" t="str">
        <f t="shared" si="8"/>
        <v>dictionary&gt;&gt;&gt;字典&gt;&gt;&gt;noun</v>
      </c>
    </row>
    <row r="17" spans="1:14" ht="16.2">
      <c r="A17" s="9">
        <v>2</v>
      </c>
      <c r="B17" s="9">
        <v>6</v>
      </c>
      <c r="C17" s="5" t="s">
        <v>21</v>
      </c>
      <c r="D17" s="2" t="str">
        <f t="shared" si="0"/>
        <v xml:space="preserve">6. accident </v>
      </c>
      <c r="E17" s="2" t="str">
        <f t="shared" si="1"/>
        <v xml:space="preserve"> 名：事故、意外</v>
      </c>
      <c r="F17" s="10" t="str">
        <f t="shared" si="2"/>
        <v xml:space="preserve"> accident </v>
      </c>
      <c r="G17" s="7" t="str">
        <f t="shared" si="3"/>
        <v>accident</v>
      </c>
      <c r="H17" s="2" t="str">
        <f t="shared" si="4"/>
        <v xml:space="preserve"> 名</v>
      </c>
      <c r="I17" s="9" t="str">
        <f t="shared" si="5"/>
        <v>名</v>
      </c>
      <c r="J17" s="3" t="str">
        <f t="shared" si="6"/>
        <v>事故、意外</v>
      </c>
      <c r="K17" s="8" t="s">
        <v>10</v>
      </c>
      <c r="L17" s="2" t="str">
        <f>VLOOKUP(I:I,O:P,2,FALSE)</f>
        <v>noun</v>
      </c>
      <c r="M17" s="2" t="str">
        <f t="shared" si="7"/>
        <v>accident&gt;&gt;&gt;事故、意外&gt;&gt;&gt;noun</v>
      </c>
      <c r="N17" s="2" t="str">
        <f t="shared" si="8"/>
        <v>accident&gt;&gt;&gt;事故、意外&gt;&gt;&gt;noun</v>
      </c>
    </row>
    <row r="18" spans="1:14" ht="16.2">
      <c r="A18" s="9">
        <v>2</v>
      </c>
      <c r="B18" s="9">
        <v>7</v>
      </c>
      <c r="C18" s="5" t="s">
        <v>37</v>
      </c>
      <c r="D18" s="2" t="str">
        <f t="shared" si="0"/>
        <v xml:space="preserve">7. take pictures </v>
      </c>
      <c r="E18" s="2" t="str">
        <f t="shared" si="1"/>
        <v xml:space="preserve">動：拍照 </v>
      </c>
      <c r="F18" s="10" t="str">
        <f t="shared" si="2"/>
        <v xml:space="preserve"> take pictures </v>
      </c>
      <c r="G18" s="7" t="str">
        <f t="shared" si="3"/>
        <v>takepictures</v>
      </c>
      <c r="H18" s="2" t="str">
        <f t="shared" si="4"/>
        <v>動</v>
      </c>
      <c r="I18" s="9" t="str">
        <f t="shared" si="5"/>
        <v>動</v>
      </c>
      <c r="J18" s="3" t="str">
        <f t="shared" si="6"/>
        <v xml:space="preserve">拍照 </v>
      </c>
      <c r="K18" s="8" t="s">
        <v>10</v>
      </c>
      <c r="L18" s="2" t="str">
        <f>VLOOKUP(I:I,O:P,2,FALSE)</f>
        <v>verb</v>
      </c>
      <c r="M18" s="2" t="str">
        <f t="shared" si="7"/>
        <v>takepictures&gt;&gt;&gt;拍照 &gt;&gt;&gt;verb</v>
      </c>
      <c r="N18" s="2" t="str">
        <f t="shared" si="8"/>
        <v>takepictures&gt;&gt;&gt;拍照 &gt;&gt;&gt;verb</v>
      </c>
    </row>
    <row r="19" spans="1:14" ht="16.2">
      <c r="A19" s="9">
        <v>2</v>
      </c>
      <c r="B19" s="9">
        <v>8</v>
      </c>
      <c r="C19" s="5" t="s">
        <v>22</v>
      </c>
      <c r="D19" s="2" t="str">
        <f t="shared" si="0"/>
        <v xml:space="preserve">8. find </v>
      </c>
      <c r="E19" s="2" t="str">
        <f t="shared" si="1"/>
        <v xml:space="preserve"> 動：找到 (find-found-found) </v>
      </c>
      <c r="F19" s="10" t="str">
        <f t="shared" si="2"/>
        <v xml:space="preserve"> find </v>
      </c>
      <c r="G19" s="7" t="str">
        <f t="shared" si="3"/>
        <v>find</v>
      </c>
      <c r="H19" s="2" t="str">
        <f t="shared" si="4"/>
        <v xml:space="preserve"> 動</v>
      </c>
      <c r="I19" s="9" t="str">
        <f t="shared" si="5"/>
        <v>動</v>
      </c>
      <c r="J19" s="3" t="str">
        <f t="shared" si="6"/>
        <v xml:space="preserve">找到 (find-found-found) </v>
      </c>
      <c r="K19" s="8" t="s">
        <v>10</v>
      </c>
      <c r="L19" s="2" t="str">
        <f>VLOOKUP(I:I,O:P,2,FALSE)</f>
        <v>verb</v>
      </c>
      <c r="M19" s="2" t="str">
        <f t="shared" si="7"/>
        <v>find&gt;&gt;&gt;找到 (find-found-found) &gt;&gt;&gt;verb</v>
      </c>
      <c r="N19" s="2" t="str">
        <f t="shared" si="8"/>
        <v>find&gt;&gt;&gt;找到 (find-found-found) &gt;&gt;&gt;verb</v>
      </c>
    </row>
    <row r="20" spans="1:14" ht="16.2">
      <c r="A20" s="9">
        <v>2</v>
      </c>
      <c r="B20" s="9">
        <v>9</v>
      </c>
      <c r="C20" s="5" t="s">
        <v>38</v>
      </c>
      <c r="D20" s="2" t="str">
        <f t="shared" si="0"/>
        <v>9. be going to</v>
      </c>
      <c r="E20" s="2" t="str">
        <f t="shared" si="1"/>
        <v>動：計畫；打算</v>
      </c>
      <c r="F20" s="10" t="str">
        <f t="shared" si="2"/>
        <v xml:space="preserve"> be going to</v>
      </c>
      <c r="G20" s="7" t="str">
        <f t="shared" si="3"/>
        <v>begoingto</v>
      </c>
      <c r="H20" s="2" t="str">
        <f t="shared" si="4"/>
        <v>動</v>
      </c>
      <c r="I20" s="9" t="str">
        <f t="shared" si="5"/>
        <v>動</v>
      </c>
      <c r="J20" s="3" t="str">
        <f t="shared" si="6"/>
        <v>計畫；打算</v>
      </c>
      <c r="K20" s="8" t="s">
        <v>10</v>
      </c>
      <c r="L20" s="2" t="str">
        <f>VLOOKUP(I:I,O:P,2,FALSE)</f>
        <v>verb</v>
      </c>
      <c r="M20" s="2" t="str">
        <f t="shared" si="7"/>
        <v>begoingto&gt;&gt;&gt;計畫；打算&gt;&gt;&gt;verb</v>
      </c>
      <c r="N20" s="2" t="str">
        <f t="shared" si="8"/>
        <v>begoingto&gt;&gt;&gt;計畫；打算&gt;&gt;&gt;verb</v>
      </c>
    </row>
    <row r="21" spans="1:14" ht="16.2">
      <c r="A21" s="9">
        <v>2</v>
      </c>
      <c r="B21" s="9">
        <v>10</v>
      </c>
      <c r="C21" s="5" t="s">
        <v>23</v>
      </c>
      <c r="D21" s="2" t="str">
        <f t="shared" si="0"/>
        <v xml:space="preserve">10. drive </v>
      </c>
      <c r="E21" s="2" t="str">
        <f t="shared" si="1"/>
        <v xml:space="preserve"> 動：開車 (drive-drove-driven)</v>
      </c>
      <c r="F21" s="10" t="str">
        <f t="shared" si="2"/>
        <v xml:space="preserve"> drive </v>
      </c>
      <c r="G21" s="7" t="str">
        <f t="shared" si="3"/>
        <v>drive</v>
      </c>
      <c r="H21" s="2" t="str">
        <f t="shared" si="4"/>
        <v xml:space="preserve"> 動</v>
      </c>
      <c r="I21" s="9" t="str">
        <f t="shared" si="5"/>
        <v>動</v>
      </c>
      <c r="J21" s="3" t="str">
        <f t="shared" si="6"/>
        <v>開車 (drive-drove-driven)</v>
      </c>
      <c r="K21" s="8" t="s">
        <v>10</v>
      </c>
      <c r="L21" s="2" t="str">
        <f>VLOOKUP(I:I,O:P,2,FALSE)</f>
        <v>verb</v>
      </c>
      <c r="M21" s="2" t="str">
        <f t="shared" si="7"/>
        <v>drive&gt;&gt;&gt;開車 (drive-drove-driven)&gt;&gt;&gt;verb</v>
      </c>
      <c r="N21" s="2" t="str">
        <f t="shared" si="8"/>
        <v>drive&gt;&gt;&gt;開車 (drive-drove-driven)&gt;&gt;&gt;verb</v>
      </c>
    </row>
    <row r="22" spans="1:14" ht="16.2">
      <c r="A22" s="2">
        <v>3</v>
      </c>
      <c r="B22" s="2">
        <v>1</v>
      </c>
      <c r="C22" s="5" t="s">
        <v>27</v>
      </c>
      <c r="D22" s="2" t="str">
        <f t="shared" si="0"/>
        <v xml:space="preserve">1.across </v>
      </c>
      <c r="E22" s="2" t="str">
        <f t="shared" si="1"/>
        <v xml:space="preserve"> 介：橫過；從一邊到另外一邊</v>
      </c>
      <c r="F22" s="10" t="str">
        <f t="shared" si="2"/>
        <v xml:space="preserve">across </v>
      </c>
      <c r="G22" s="7" t="str">
        <f t="shared" si="3"/>
        <v>across</v>
      </c>
      <c r="H22" s="2" t="str">
        <f t="shared" si="4"/>
        <v xml:space="preserve"> 介</v>
      </c>
      <c r="I22" s="9" t="str">
        <f t="shared" si="5"/>
        <v>介</v>
      </c>
      <c r="J22" s="3" t="str">
        <f t="shared" si="6"/>
        <v>橫過；從一邊到另外一邊</v>
      </c>
      <c r="K22" s="8" t="s">
        <v>10</v>
      </c>
      <c r="L22" s="2" t="e">
        <f>VLOOKUP(I:I,O:P,2,FALSE)</f>
        <v>#N/A</v>
      </c>
      <c r="M22" s="2" t="e">
        <f t="shared" si="7"/>
        <v>#N/A</v>
      </c>
      <c r="N22" s="2" t="e">
        <f t="shared" si="8"/>
        <v>#N/A</v>
      </c>
    </row>
    <row r="23" spans="1:14" ht="16.2">
      <c r="A23" s="2">
        <v>3</v>
      </c>
      <c r="B23" s="2">
        <v>2</v>
      </c>
      <c r="C23" s="5" t="s">
        <v>28</v>
      </c>
      <c r="D23" s="2" t="str">
        <f t="shared" si="0"/>
        <v xml:space="preserve">2.cook </v>
      </c>
      <c r="E23" s="2" t="str">
        <f t="shared" si="1"/>
        <v xml:space="preserve"> 動：煮飯、烹飪</v>
      </c>
      <c r="F23" s="10" t="str">
        <f t="shared" si="2"/>
        <v xml:space="preserve">cook </v>
      </c>
      <c r="G23" s="7" t="str">
        <f t="shared" si="3"/>
        <v>cook</v>
      </c>
      <c r="H23" s="2" t="str">
        <f t="shared" si="4"/>
        <v xml:space="preserve"> 動</v>
      </c>
      <c r="I23" s="9" t="str">
        <f t="shared" si="5"/>
        <v>動</v>
      </c>
      <c r="J23" s="3" t="str">
        <f t="shared" si="6"/>
        <v>煮飯、烹飪</v>
      </c>
      <c r="K23" s="8" t="s">
        <v>10</v>
      </c>
      <c r="L23" s="2" t="str">
        <f>VLOOKUP(I:I,O:P,2,FALSE)</f>
        <v>verb</v>
      </c>
      <c r="M23" s="2" t="str">
        <f t="shared" si="7"/>
        <v>cook&gt;&gt;&gt;煮飯、烹飪&gt;&gt;&gt;verb</v>
      </c>
      <c r="N23" s="2" t="str">
        <f t="shared" si="8"/>
        <v>cook&gt;&gt;&gt;煮飯、烹飪&gt;&gt;&gt;verb</v>
      </c>
    </row>
    <row r="24" spans="1:14" ht="16.2">
      <c r="A24" s="2">
        <v>3</v>
      </c>
      <c r="B24" s="2">
        <v>3</v>
      </c>
      <c r="C24" s="5" t="s">
        <v>29</v>
      </c>
      <c r="D24" s="2" t="str">
        <f t="shared" si="0"/>
        <v xml:space="preserve">3.sell </v>
      </c>
      <c r="E24" s="2" t="str">
        <f t="shared" si="1"/>
        <v xml:space="preserve"> 動：賣(東西) (sell-sold-sold) </v>
      </c>
      <c r="F24" s="10" t="str">
        <f t="shared" si="2"/>
        <v xml:space="preserve">sell </v>
      </c>
      <c r="G24" s="7" t="str">
        <f t="shared" si="3"/>
        <v>sell</v>
      </c>
      <c r="H24" s="2" t="str">
        <f t="shared" si="4"/>
        <v xml:space="preserve"> 動</v>
      </c>
      <c r="I24" s="9" t="str">
        <f t="shared" si="5"/>
        <v>動</v>
      </c>
      <c r="J24" s="3" t="str">
        <f t="shared" si="6"/>
        <v xml:space="preserve">賣(東西) (sell-sold-sold) </v>
      </c>
      <c r="K24" s="8" t="s">
        <v>10</v>
      </c>
      <c r="L24" s="2" t="str">
        <f>VLOOKUP(I:I,O:P,2,FALSE)</f>
        <v>verb</v>
      </c>
      <c r="M24" s="2" t="str">
        <f t="shared" si="7"/>
        <v>sell&gt;&gt;&gt;賣(東西) (sell-sold-sold) &gt;&gt;&gt;verb</v>
      </c>
      <c r="N24" s="2" t="str">
        <f t="shared" si="8"/>
        <v>sell&gt;&gt;&gt;賣(東西) (sell-sold-sold) &gt;&gt;&gt;verb</v>
      </c>
    </row>
    <row r="25" spans="1:14" ht="16.2">
      <c r="A25" s="2">
        <v>3</v>
      </c>
      <c r="B25" s="2">
        <v>4</v>
      </c>
      <c r="C25" s="5" t="s">
        <v>30</v>
      </c>
      <c r="D25" s="2" t="str">
        <f t="shared" si="0"/>
        <v xml:space="preserve">4.near </v>
      </c>
      <c r="E25" s="2" t="str">
        <f t="shared" si="1"/>
        <v xml:space="preserve"> 介：在…附近</v>
      </c>
      <c r="F25" s="10" t="str">
        <f t="shared" si="2"/>
        <v xml:space="preserve">near </v>
      </c>
      <c r="G25" s="7" t="str">
        <f t="shared" si="3"/>
        <v>near</v>
      </c>
      <c r="H25" s="2" t="str">
        <f t="shared" si="4"/>
        <v xml:space="preserve"> 介</v>
      </c>
      <c r="I25" s="9" t="str">
        <f t="shared" si="5"/>
        <v>介</v>
      </c>
      <c r="J25" s="3" t="str">
        <f t="shared" si="6"/>
        <v>在…附近</v>
      </c>
      <c r="K25" s="8" t="s">
        <v>10</v>
      </c>
      <c r="L25" s="2" t="e">
        <f>VLOOKUP(I:I,O:P,2,FALSE)</f>
        <v>#N/A</v>
      </c>
      <c r="M25" s="2" t="e">
        <f t="shared" si="7"/>
        <v>#N/A</v>
      </c>
      <c r="N25" s="2" t="e">
        <f t="shared" si="8"/>
        <v>#N/A</v>
      </c>
    </row>
    <row r="26" spans="1:14" ht="16.2">
      <c r="A26" s="2">
        <v>3</v>
      </c>
      <c r="B26" s="2">
        <v>5</v>
      </c>
      <c r="C26" s="5" t="s">
        <v>31</v>
      </c>
      <c r="D26" s="2" t="str">
        <f t="shared" si="0"/>
        <v xml:space="preserve">5.favorite </v>
      </c>
      <c r="E26" s="2" t="str">
        <f t="shared" si="1"/>
        <v xml:space="preserve"> 形：最喜愛的</v>
      </c>
      <c r="F26" s="10" t="str">
        <f t="shared" si="2"/>
        <v xml:space="preserve">favorite </v>
      </c>
      <c r="G26" s="7" t="str">
        <f t="shared" si="3"/>
        <v>favorite</v>
      </c>
      <c r="H26" s="2" t="str">
        <f t="shared" si="4"/>
        <v xml:space="preserve"> 形</v>
      </c>
      <c r="I26" s="9" t="str">
        <f t="shared" si="5"/>
        <v>形</v>
      </c>
      <c r="J26" s="3" t="str">
        <f t="shared" si="6"/>
        <v>最喜愛的</v>
      </c>
      <c r="K26" s="8" t="s">
        <v>10</v>
      </c>
      <c r="L26" s="2" t="str">
        <f>VLOOKUP(I:I,O:P,2,FALSE)</f>
        <v>adj.</v>
      </c>
      <c r="M26" s="2" t="str">
        <f t="shared" si="7"/>
        <v>favorite&gt;&gt;&gt;最喜愛的&gt;&gt;&gt;adj.</v>
      </c>
      <c r="N26" s="2" t="str">
        <f t="shared" si="8"/>
        <v>favorite&gt;&gt;&gt;最喜愛的&gt;&gt;&gt;adj.</v>
      </c>
    </row>
    <row r="27" spans="1:14" ht="16.2">
      <c r="A27" s="2">
        <v>3</v>
      </c>
      <c r="B27" s="2">
        <v>6</v>
      </c>
      <c r="C27" s="5" t="s">
        <v>32</v>
      </c>
      <c r="D27" s="2" t="str">
        <f t="shared" si="0"/>
        <v xml:space="preserve">6.exercise </v>
      </c>
      <c r="E27" s="2" t="str">
        <f t="shared" si="1"/>
        <v xml:space="preserve"> 名：運動</v>
      </c>
      <c r="F27" s="10" t="str">
        <f t="shared" si="2"/>
        <v xml:space="preserve">exercise </v>
      </c>
      <c r="G27" s="7" t="str">
        <f t="shared" si="3"/>
        <v>exercise</v>
      </c>
      <c r="H27" s="2" t="str">
        <f t="shared" si="4"/>
        <v xml:space="preserve"> 名</v>
      </c>
      <c r="I27" s="9" t="str">
        <f t="shared" si="5"/>
        <v>名</v>
      </c>
      <c r="J27" s="3" t="str">
        <f t="shared" si="6"/>
        <v>運動</v>
      </c>
      <c r="K27" s="8" t="s">
        <v>10</v>
      </c>
      <c r="L27" s="2" t="str">
        <f>VLOOKUP(I:I,O:P,2,FALSE)</f>
        <v>noun</v>
      </c>
      <c r="M27" s="2" t="str">
        <f t="shared" si="7"/>
        <v>exercise&gt;&gt;&gt;運動&gt;&gt;&gt;noun</v>
      </c>
      <c r="N27" s="2" t="str">
        <f t="shared" si="8"/>
        <v>exercise&gt;&gt;&gt;運動&gt;&gt;&gt;noun</v>
      </c>
    </row>
    <row r="28" spans="1:14" ht="16.2">
      <c r="A28" s="2">
        <v>3</v>
      </c>
      <c r="B28" s="2">
        <v>7</v>
      </c>
      <c r="C28" s="5" t="s">
        <v>33</v>
      </c>
      <c r="D28" s="2" t="str">
        <f t="shared" si="0"/>
        <v xml:space="preserve">7.hungry </v>
      </c>
      <c r="E28" s="2" t="str">
        <f t="shared" si="1"/>
        <v xml:space="preserve"> 形：飢餓的</v>
      </c>
      <c r="F28" s="10" t="str">
        <f t="shared" si="2"/>
        <v xml:space="preserve">hungry </v>
      </c>
      <c r="G28" s="7" t="str">
        <f t="shared" si="3"/>
        <v>hungry</v>
      </c>
      <c r="H28" s="2" t="str">
        <f t="shared" si="4"/>
        <v xml:space="preserve"> 形</v>
      </c>
      <c r="I28" s="9" t="str">
        <f t="shared" si="5"/>
        <v>形</v>
      </c>
      <c r="J28" s="3" t="str">
        <f t="shared" si="6"/>
        <v>飢餓的</v>
      </c>
      <c r="K28" s="8" t="s">
        <v>10</v>
      </c>
      <c r="L28" s="2" t="str">
        <f>VLOOKUP(I:I,O:P,2,FALSE)</f>
        <v>adj.</v>
      </c>
      <c r="M28" s="2" t="str">
        <f t="shared" si="7"/>
        <v>hungry&gt;&gt;&gt;飢餓的&gt;&gt;&gt;adj.</v>
      </c>
      <c r="N28" s="2" t="str">
        <f t="shared" si="8"/>
        <v>hungry&gt;&gt;&gt;飢餓的&gt;&gt;&gt;adj.</v>
      </c>
    </row>
    <row r="29" spans="1:14" ht="16.2">
      <c r="A29" s="2">
        <v>3</v>
      </c>
      <c r="B29" s="2">
        <v>8</v>
      </c>
      <c r="C29" s="5" t="s">
        <v>34</v>
      </c>
      <c r="D29" s="2" t="str">
        <f t="shared" si="0"/>
        <v xml:space="preserve">8.sing </v>
      </c>
      <c r="E29" s="2" t="str">
        <f t="shared" si="1"/>
        <v xml:space="preserve"> 動：唱歌 (sing-sang-sung) </v>
      </c>
      <c r="F29" s="10" t="str">
        <f t="shared" si="2"/>
        <v xml:space="preserve">sing </v>
      </c>
      <c r="G29" s="7" t="str">
        <f t="shared" si="3"/>
        <v>sing</v>
      </c>
      <c r="H29" s="2" t="str">
        <f t="shared" si="4"/>
        <v xml:space="preserve"> 動</v>
      </c>
      <c r="I29" s="9" t="str">
        <f t="shared" si="5"/>
        <v>動</v>
      </c>
      <c r="J29" s="3" t="str">
        <f t="shared" si="6"/>
        <v xml:space="preserve">唱歌 (sing-sang-sung) </v>
      </c>
      <c r="K29" s="8" t="s">
        <v>10</v>
      </c>
      <c r="L29" s="2" t="str">
        <f>VLOOKUP(I:I,O:P,2,FALSE)</f>
        <v>verb</v>
      </c>
      <c r="M29" s="2" t="str">
        <f t="shared" si="7"/>
        <v>sing&gt;&gt;&gt;唱歌 (sing-sang-sung) &gt;&gt;&gt;verb</v>
      </c>
      <c r="N29" s="2" t="str">
        <f t="shared" si="8"/>
        <v>sing&gt;&gt;&gt;唱歌 (sing-sang-sung) &gt;&gt;&gt;verb</v>
      </c>
    </row>
    <row r="30" spans="1:14" ht="16.2">
      <c r="A30" s="2">
        <v>3</v>
      </c>
      <c r="B30" s="2">
        <v>9</v>
      </c>
      <c r="C30" s="5" t="s">
        <v>35</v>
      </c>
      <c r="D30" s="2" t="str">
        <f t="shared" si="0"/>
        <v xml:space="preserve">9.voice </v>
      </c>
      <c r="E30" s="2" t="str">
        <f t="shared" si="1"/>
        <v xml:space="preserve"> 名：人所發的聲音</v>
      </c>
      <c r="F30" s="10" t="str">
        <f t="shared" si="2"/>
        <v xml:space="preserve">voice </v>
      </c>
      <c r="G30" s="7" t="str">
        <f t="shared" si="3"/>
        <v>voice</v>
      </c>
      <c r="H30" s="2" t="str">
        <f t="shared" si="4"/>
        <v xml:space="preserve"> 名</v>
      </c>
      <c r="I30" s="9" t="str">
        <f t="shared" si="5"/>
        <v>名</v>
      </c>
      <c r="J30" s="3" t="str">
        <f t="shared" si="6"/>
        <v>人所發的聲音</v>
      </c>
      <c r="K30" s="8" t="s">
        <v>10</v>
      </c>
      <c r="L30" s="2" t="str">
        <f>VLOOKUP(I:I,O:P,2,FALSE)</f>
        <v>noun</v>
      </c>
      <c r="M30" s="2" t="str">
        <f t="shared" si="7"/>
        <v>voice&gt;&gt;&gt;人所發的聲音&gt;&gt;&gt;noun</v>
      </c>
      <c r="N30" s="2" t="str">
        <f t="shared" si="8"/>
        <v>voice&gt;&gt;&gt;人所發的聲音&gt;&gt;&gt;noun</v>
      </c>
    </row>
    <row r="31" spans="1:14" ht="16.2">
      <c r="A31" s="2">
        <v>3</v>
      </c>
      <c r="B31" s="2">
        <v>10</v>
      </c>
      <c r="C31" s="5" t="s">
        <v>36</v>
      </c>
      <c r="D31" s="2" t="str">
        <f t="shared" si="0"/>
        <v xml:space="preserve">10.  train </v>
      </c>
      <c r="E31" s="2" t="str">
        <f t="shared" si="1"/>
        <v xml:space="preserve"> 名：火車</v>
      </c>
      <c r="F31" s="10" t="str">
        <f t="shared" si="2"/>
        <v xml:space="preserve">  train </v>
      </c>
      <c r="G31" s="7" t="str">
        <f t="shared" si="3"/>
        <v> train</v>
      </c>
      <c r="H31" s="2" t="str">
        <f t="shared" si="4"/>
        <v xml:space="preserve"> 名</v>
      </c>
      <c r="I31" s="9" t="str">
        <f t="shared" si="5"/>
        <v>名</v>
      </c>
      <c r="J31" s="3" t="str">
        <f t="shared" si="6"/>
        <v>火車</v>
      </c>
      <c r="K31" s="8" t="s">
        <v>10</v>
      </c>
      <c r="L31" s="2" t="str">
        <f>VLOOKUP(I:I,O:P,2,FALSE)</f>
        <v>noun</v>
      </c>
      <c r="M31" s="2" t="str">
        <f t="shared" si="7"/>
        <v> train&gt;&gt;&gt;火車&gt;&gt;&gt;noun</v>
      </c>
      <c r="N31" s="2" t="str">
        <f t="shared" si="8"/>
        <v>train&gt;&gt;&gt;火車&gt;&gt;&gt;noun</v>
      </c>
    </row>
    <row r="32" spans="1:14" ht="16.2">
      <c r="A32" s="2">
        <v>4</v>
      </c>
      <c r="B32" s="2">
        <v>1</v>
      </c>
      <c r="C32" s="5" t="s">
        <v>39</v>
      </c>
      <c r="D32" s="2" t="str">
        <f t="shared" si="0"/>
        <v xml:space="preserve">1.refrigerator </v>
      </c>
      <c r="E32" s="2" t="str">
        <f t="shared" ref="E32:E95" si="9">RIGHT(C32,LEN(C32)-SEARCH("]",C32,1))</f>
        <v xml:space="preserve"> 名：冰箱</v>
      </c>
      <c r="F32" s="10" t="str">
        <f t="shared" ref="F32:F95" si="10">RIGHT(D32,LEN(D32)-SEARCH(".",D32,1))</f>
        <v xml:space="preserve">refrigerator </v>
      </c>
      <c r="G32" s="7" t="str">
        <f t="shared" si="3"/>
        <v>refrigerator</v>
      </c>
      <c r="H32" s="2" t="str">
        <f t="shared" ref="H32:H95" si="11">LEFT(E32,SEARCH("：",E32,1)-1)</f>
        <v xml:space="preserve"> 名</v>
      </c>
      <c r="I32" s="9" t="str">
        <f t="shared" si="5"/>
        <v>名</v>
      </c>
      <c r="J32" s="3" t="str">
        <f t="shared" ref="J32:J95" si="12">RIGHT(E32,LEN(E32)-SEARCH("：",E32,1))</f>
        <v>冰箱</v>
      </c>
      <c r="K32" s="8" t="s">
        <v>10</v>
      </c>
      <c r="L32" s="2" t="str">
        <f>VLOOKUP(I:I,O:P,2,FALSE)</f>
        <v>noun</v>
      </c>
      <c r="M32" s="2" t="str">
        <f t="shared" ref="M32:M95" si="13">G32&amp;K32&amp;J32&amp;K32&amp;L32</f>
        <v>refrigerator&gt;&gt;&gt;冰箱&gt;&gt;&gt;noun</v>
      </c>
      <c r="N32" s="2" t="str">
        <f t="shared" si="8"/>
        <v>refrigerator&gt;&gt;&gt;冰箱&gt;&gt;&gt;noun</v>
      </c>
    </row>
    <row r="33" spans="1:14" ht="16.2">
      <c r="A33" s="2">
        <v>4</v>
      </c>
      <c r="B33" s="2">
        <v>2</v>
      </c>
      <c r="C33" s="5" t="s">
        <v>48</v>
      </c>
      <c r="D33" s="2" t="str">
        <f t="shared" si="0"/>
        <v xml:space="preserve">2.be able to </v>
      </c>
      <c r="E33" s="2" t="str">
        <f t="shared" si="9"/>
        <v>動：能；會；可以</v>
      </c>
      <c r="F33" s="10" t="str">
        <f t="shared" si="10"/>
        <v xml:space="preserve">be able to </v>
      </c>
      <c r="G33" s="7" t="str">
        <f t="shared" si="3"/>
        <v>beableto</v>
      </c>
      <c r="H33" s="2" t="str">
        <f t="shared" si="11"/>
        <v>動</v>
      </c>
      <c r="I33" s="9" t="str">
        <f t="shared" si="5"/>
        <v>動</v>
      </c>
      <c r="J33" s="3" t="str">
        <f t="shared" si="12"/>
        <v>能；會；可以</v>
      </c>
      <c r="K33" s="8" t="s">
        <v>10</v>
      </c>
      <c r="L33" s="2" t="str">
        <f>VLOOKUP(I:I,O:P,2,FALSE)</f>
        <v>verb</v>
      </c>
      <c r="M33" s="2" t="str">
        <f t="shared" si="13"/>
        <v>beableto&gt;&gt;&gt;能；會；可以&gt;&gt;&gt;verb</v>
      </c>
      <c r="N33" s="2" t="str">
        <f t="shared" si="8"/>
        <v>beableto&gt;&gt;&gt;能；會；可以&gt;&gt;&gt;verb</v>
      </c>
    </row>
    <row r="34" spans="1:14" ht="16.2">
      <c r="A34" s="2">
        <v>4</v>
      </c>
      <c r="B34" s="2">
        <v>3</v>
      </c>
      <c r="C34" s="5" t="s">
        <v>40</v>
      </c>
      <c r="D34" s="2" t="str">
        <f t="shared" si="0"/>
        <v xml:space="preserve">3.last </v>
      </c>
      <c r="E34" s="2" t="str">
        <f t="shared" si="9"/>
        <v xml:space="preserve"> 形：最後的；上次的</v>
      </c>
      <c r="F34" s="10" t="str">
        <f t="shared" si="10"/>
        <v xml:space="preserve">last </v>
      </c>
      <c r="G34" s="7" t="str">
        <f t="shared" si="3"/>
        <v>last</v>
      </c>
      <c r="H34" s="2" t="str">
        <f t="shared" si="11"/>
        <v xml:space="preserve"> 形</v>
      </c>
      <c r="I34" s="9" t="str">
        <f t="shared" si="5"/>
        <v>形</v>
      </c>
      <c r="J34" s="3" t="str">
        <f t="shared" si="12"/>
        <v>最後的；上次的</v>
      </c>
      <c r="K34" s="8" t="s">
        <v>10</v>
      </c>
      <c r="L34" s="2" t="str">
        <f>VLOOKUP(I:I,O:P,2,FALSE)</f>
        <v>adj.</v>
      </c>
      <c r="M34" s="2" t="str">
        <f t="shared" si="13"/>
        <v>last&gt;&gt;&gt;最後的；上次的&gt;&gt;&gt;adj.</v>
      </c>
      <c r="N34" s="2" t="str">
        <f t="shared" si="8"/>
        <v>last&gt;&gt;&gt;最後的；上次的&gt;&gt;&gt;adj.</v>
      </c>
    </row>
    <row r="35" spans="1:14" ht="16.2">
      <c r="A35" s="2">
        <v>4</v>
      </c>
      <c r="B35" s="2">
        <v>4</v>
      </c>
      <c r="C35" s="5" t="s">
        <v>41</v>
      </c>
      <c r="D35" s="2" t="str">
        <f t="shared" si="0"/>
        <v xml:space="preserve">4.decide </v>
      </c>
      <c r="E35" s="2" t="str">
        <f t="shared" si="9"/>
        <v xml:space="preserve"> 動：決定</v>
      </c>
      <c r="F35" s="10" t="str">
        <f t="shared" si="10"/>
        <v xml:space="preserve">decide </v>
      </c>
      <c r="G35" s="7" t="str">
        <f t="shared" si="3"/>
        <v>decide</v>
      </c>
      <c r="H35" s="2" t="str">
        <f t="shared" si="11"/>
        <v xml:space="preserve"> 動</v>
      </c>
      <c r="I35" s="9" t="str">
        <f t="shared" si="5"/>
        <v>動</v>
      </c>
      <c r="J35" s="3" t="str">
        <f t="shared" si="12"/>
        <v>決定</v>
      </c>
      <c r="K35" s="8" t="s">
        <v>10</v>
      </c>
      <c r="L35" s="2" t="str">
        <f>VLOOKUP(I:I,O:P,2,FALSE)</f>
        <v>verb</v>
      </c>
      <c r="M35" s="2" t="str">
        <f t="shared" si="13"/>
        <v>decide&gt;&gt;&gt;決定&gt;&gt;&gt;verb</v>
      </c>
      <c r="N35" s="2" t="str">
        <f t="shared" si="8"/>
        <v>decide&gt;&gt;&gt;決定&gt;&gt;&gt;verb</v>
      </c>
    </row>
    <row r="36" spans="1:14" ht="16.2">
      <c r="A36" s="2">
        <v>4</v>
      </c>
      <c r="B36" s="2">
        <v>5</v>
      </c>
      <c r="C36" s="5" t="s">
        <v>42</v>
      </c>
      <c r="D36" s="2" t="str">
        <f t="shared" si="0"/>
        <v xml:space="preserve">5.early </v>
      </c>
      <c r="E36" s="2" t="str">
        <f t="shared" si="9"/>
        <v xml:space="preserve"> 副：提早地</v>
      </c>
      <c r="F36" s="10" t="str">
        <f t="shared" si="10"/>
        <v xml:space="preserve">early </v>
      </c>
      <c r="G36" s="7" t="str">
        <f t="shared" si="3"/>
        <v>early</v>
      </c>
      <c r="H36" s="2" t="str">
        <f t="shared" si="11"/>
        <v xml:space="preserve"> 副</v>
      </c>
      <c r="I36" s="9" t="str">
        <f t="shared" si="5"/>
        <v>副</v>
      </c>
      <c r="J36" s="3" t="str">
        <f t="shared" si="12"/>
        <v>提早地</v>
      </c>
      <c r="K36" s="8" t="s">
        <v>10</v>
      </c>
      <c r="L36" s="2" t="str">
        <f>VLOOKUP(I:I,O:P,2,FALSE)</f>
        <v>adv.</v>
      </c>
      <c r="M36" s="2" t="str">
        <f t="shared" si="13"/>
        <v>early&gt;&gt;&gt;提早地&gt;&gt;&gt;adv.</v>
      </c>
      <c r="N36" s="2" t="str">
        <f t="shared" si="8"/>
        <v>early&gt;&gt;&gt;提早地&gt;&gt;&gt;adv.</v>
      </c>
    </row>
    <row r="37" spans="1:14" ht="16.2">
      <c r="A37" s="2">
        <v>4</v>
      </c>
      <c r="B37" s="2">
        <v>6</v>
      </c>
      <c r="C37" s="4" t="s">
        <v>43</v>
      </c>
      <c r="D37" s="2" t="str">
        <f t="shared" si="0"/>
        <v xml:space="preserve">6.rose </v>
      </c>
      <c r="E37" s="2" t="str">
        <f t="shared" si="9"/>
        <v xml:space="preserve"> 名：玫瑰花 </v>
      </c>
      <c r="F37" s="10" t="str">
        <f t="shared" si="10"/>
        <v xml:space="preserve">rose </v>
      </c>
      <c r="G37" s="7" t="str">
        <f t="shared" si="3"/>
        <v>rose</v>
      </c>
      <c r="H37" s="2" t="str">
        <f t="shared" si="11"/>
        <v xml:space="preserve"> 名</v>
      </c>
      <c r="I37" s="9" t="str">
        <f t="shared" si="5"/>
        <v>名</v>
      </c>
      <c r="J37" s="3" t="str">
        <f t="shared" si="12"/>
        <v xml:space="preserve">玫瑰花 </v>
      </c>
      <c r="K37" s="8" t="s">
        <v>10</v>
      </c>
      <c r="L37" s="2" t="str">
        <f>VLOOKUP(I:I,O:P,2,FALSE)</f>
        <v>noun</v>
      </c>
      <c r="M37" s="2" t="str">
        <f t="shared" si="13"/>
        <v>rose&gt;&gt;&gt;玫瑰花 &gt;&gt;&gt;noun</v>
      </c>
      <c r="N37" s="2" t="str">
        <f t="shared" si="8"/>
        <v>rose&gt;&gt;&gt;玫瑰花 &gt;&gt;&gt;noun</v>
      </c>
    </row>
    <row r="38" spans="1:14" ht="16.2">
      <c r="A38" s="2">
        <v>4</v>
      </c>
      <c r="B38" s="2">
        <v>7</v>
      </c>
      <c r="C38" s="5" t="s">
        <v>44</v>
      </c>
      <c r="D38" s="2" t="str">
        <f t="shared" si="0"/>
        <v xml:space="preserve">7.finish </v>
      </c>
      <c r="E38" s="2" t="str">
        <f t="shared" si="9"/>
        <v xml:space="preserve"> 動：完成 </v>
      </c>
      <c r="F38" s="10" t="str">
        <f t="shared" si="10"/>
        <v xml:space="preserve">finish </v>
      </c>
      <c r="G38" s="7" t="str">
        <f t="shared" si="3"/>
        <v>finish</v>
      </c>
      <c r="H38" s="2" t="str">
        <f t="shared" si="11"/>
        <v xml:space="preserve"> 動</v>
      </c>
      <c r="I38" s="9" t="str">
        <f t="shared" si="5"/>
        <v>動</v>
      </c>
      <c r="J38" s="3" t="str">
        <f t="shared" si="12"/>
        <v xml:space="preserve">完成 </v>
      </c>
      <c r="K38" s="8" t="s">
        <v>10</v>
      </c>
      <c r="L38" s="2" t="str">
        <f>VLOOKUP(I:I,O:P,2,FALSE)</f>
        <v>verb</v>
      </c>
      <c r="M38" s="2" t="str">
        <f t="shared" si="13"/>
        <v>finish&gt;&gt;&gt;完成 &gt;&gt;&gt;verb</v>
      </c>
      <c r="N38" s="2" t="str">
        <f t="shared" si="8"/>
        <v>finish&gt;&gt;&gt;完成 &gt;&gt;&gt;verb</v>
      </c>
    </row>
    <row r="39" spans="1:14" ht="16.2">
      <c r="A39" s="2">
        <v>4</v>
      </c>
      <c r="B39" s="2">
        <v>8</v>
      </c>
      <c r="C39" s="17" t="s">
        <v>45</v>
      </c>
      <c r="D39" s="2" t="str">
        <f t="shared" si="0"/>
        <v xml:space="preserve">8.picnic </v>
      </c>
      <c r="E39" s="2" t="str">
        <f t="shared" si="9"/>
        <v xml:space="preserve"> 名：野餐 </v>
      </c>
      <c r="F39" s="10" t="str">
        <f t="shared" si="10"/>
        <v xml:space="preserve">picnic </v>
      </c>
      <c r="G39" s="7" t="str">
        <f t="shared" si="3"/>
        <v>picnic</v>
      </c>
      <c r="H39" s="2" t="str">
        <f t="shared" si="11"/>
        <v xml:space="preserve"> 名</v>
      </c>
      <c r="I39" s="9" t="str">
        <f t="shared" si="5"/>
        <v>名</v>
      </c>
      <c r="J39" s="3" t="str">
        <f t="shared" si="12"/>
        <v xml:space="preserve">野餐 </v>
      </c>
      <c r="K39" s="8" t="s">
        <v>10</v>
      </c>
      <c r="L39" s="2" t="str">
        <f>VLOOKUP(I:I,O:P,2,FALSE)</f>
        <v>noun</v>
      </c>
      <c r="M39" s="2" t="str">
        <f t="shared" si="13"/>
        <v>picnic&gt;&gt;&gt;野餐 &gt;&gt;&gt;noun</v>
      </c>
      <c r="N39" s="2" t="str">
        <f t="shared" si="8"/>
        <v>picnic&gt;&gt;&gt;野餐 &gt;&gt;&gt;noun</v>
      </c>
    </row>
    <row r="40" spans="1:14" ht="16.2">
      <c r="A40" s="2">
        <v>4</v>
      </c>
      <c r="B40" s="2">
        <v>9</v>
      </c>
      <c r="C40" s="5" t="s">
        <v>46</v>
      </c>
      <c r="D40" s="2" t="str">
        <f t="shared" si="0"/>
        <v xml:space="preserve">9.seldom </v>
      </c>
      <c r="E40" s="2" t="str">
        <f t="shared" si="9"/>
        <v xml:space="preserve"> 副：很少；不常 </v>
      </c>
      <c r="F40" s="10" t="str">
        <f t="shared" si="10"/>
        <v xml:space="preserve">seldom </v>
      </c>
      <c r="G40" s="7" t="str">
        <f t="shared" si="3"/>
        <v>seldom</v>
      </c>
      <c r="H40" s="2" t="str">
        <f t="shared" si="11"/>
        <v xml:space="preserve"> 副</v>
      </c>
      <c r="I40" s="9" t="str">
        <f t="shared" si="5"/>
        <v>副</v>
      </c>
      <c r="J40" s="3" t="str">
        <f t="shared" si="12"/>
        <v xml:space="preserve">很少；不常 </v>
      </c>
      <c r="K40" s="8" t="s">
        <v>10</v>
      </c>
      <c r="L40" s="2" t="str">
        <f>VLOOKUP(I:I,O:P,2,FALSE)</f>
        <v>adv.</v>
      </c>
      <c r="M40" s="2" t="str">
        <f t="shared" si="13"/>
        <v>seldom&gt;&gt;&gt;很少；不常 &gt;&gt;&gt;adv.</v>
      </c>
      <c r="N40" s="2" t="str">
        <f t="shared" si="8"/>
        <v>seldom&gt;&gt;&gt;很少；不常 &gt;&gt;&gt;adv.</v>
      </c>
    </row>
    <row r="41" spans="1:14" ht="16.2">
      <c r="A41" s="2">
        <v>4</v>
      </c>
      <c r="B41" s="2">
        <v>10</v>
      </c>
      <c r="C41" s="5" t="s">
        <v>47</v>
      </c>
      <c r="D41" s="2" t="str">
        <f t="shared" si="0"/>
        <v xml:space="preserve">10.  swing </v>
      </c>
      <c r="E41" s="2" t="str">
        <f t="shared" si="9"/>
        <v xml:space="preserve"> 動：擺動；搖動</v>
      </c>
      <c r="F41" s="10" t="str">
        <f t="shared" si="10"/>
        <v xml:space="preserve">  swing </v>
      </c>
      <c r="G41" s="7" t="str">
        <f t="shared" si="3"/>
        <v> swing</v>
      </c>
      <c r="H41" s="2" t="str">
        <f t="shared" si="11"/>
        <v xml:space="preserve"> 動</v>
      </c>
      <c r="I41" s="9" t="str">
        <f t="shared" si="5"/>
        <v>動</v>
      </c>
      <c r="J41" s="3" t="str">
        <f t="shared" si="12"/>
        <v>擺動；搖動</v>
      </c>
      <c r="K41" s="8" t="s">
        <v>10</v>
      </c>
      <c r="L41" s="2" t="str">
        <f>VLOOKUP(I:I,O:P,2,FALSE)</f>
        <v>verb</v>
      </c>
      <c r="M41" s="2" t="str">
        <f t="shared" si="13"/>
        <v> swing&gt;&gt;&gt;擺動；搖動&gt;&gt;&gt;verb</v>
      </c>
      <c r="N41" s="2" t="str">
        <f t="shared" si="8"/>
        <v>swing&gt;&gt;&gt;擺動；搖動&gt;&gt;&gt;verb</v>
      </c>
    </row>
    <row r="42" spans="1:14" ht="16.2">
      <c r="A42" s="2">
        <v>5</v>
      </c>
      <c r="B42" s="2">
        <v>1</v>
      </c>
      <c r="C42" s="5" t="s">
        <v>49</v>
      </c>
      <c r="D42" s="2" t="str">
        <f t="shared" si="0"/>
        <v xml:space="preserve">1.careful </v>
      </c>
      <c r="E42" s="2" t="str">
        <f t="shared" si="9"/>
        <v xml:space="preserve"> 形：細心的；謹慎的</v>
      </c>
      <c r="F42" s="10" t="str">
        <f t="shared" si="10"/>
        <v xml:space="preserve">careful </v>
      </c>
      <c r="G42" s="7" t="str">
        <f t="shared" si="3"/>
        <v>careful</v>
      </c>
      <c r="H42" s="2" t="str">
        <f t="shared" si="11"/>
        <v xml:space="preserve"> 形</v>
      </c>
      <c r="I42" s="9" t="str">
        <f t="shared" si="5"/>
        <v>形</v>
      </c>
      <c r="J42" s="3" t="str">
        <f t="shared" si="12"/>
        <v>細心的；謹慎的</v>
      </c>
      <c r="K42" s="8" t="s">
        <v>10</v>
      </c>
      <c r="L42" s="2" t="str">
        <f>VLOOKUP(I:I,O:P,2,FALSE)</f>
        <v>adj.</v>
      </c>
      <c r="M42" s="2" t="str">
        <f t="shared" si="13"/>
        <v>careful&gt;&gt;&gt;細心的；謹慎的&gt;&gt;&gt;adj.</v>
      </c>
      <c r="N42" s="2" t="str">
        <f t="shared" si="8"/>
        <v>careful&gt;&gt;&gt;細心的；謹慎的&gt;&gt;&gt;adj.</v>
      </c>
    </row>
    <row r="43" spans="1:14" ht="16.2">
      <c r="A43" s="2">
        <v>5</v>
      </c>
      <c r="B43" s="2">
        <v>2</v>
      </c>
      <c r="C43" s="5" t="s">
        <v>58</v>
      </c>
      <c r="D43" s="2" t="str">
        <f t="shared" si="0"/>
        <v xml:space="preserve">2.look for </v>
      </c>
      <c r="E43" s="2" t="str">
        <f t="shared" si="9"/>
        <v>動：尋找</v>
      </c>
      <c r="F43" s="10" t="str">
        <f t="shared" si="10"/>
        <v xml:space="preserve">look for </v>
      </c>
      <c r="G43" s="7" t="str">
        <f t="shared" si="3"/>
        <v>lookfor</v>
      </c>
      <c r="H43" s="2" t="str">
        <f t="shared" si="11"/>
        <v>動</v>
      </c>
      <c r="I43" s="9" t="str">
        <f t="shared" si="5"/>
        <v>動</v>
      </c>
      <c r="J43" s="3" t="str">
        <f t="shared" si="12"/>
        <v>尋找</v>
      </c>
      <c r="K43" s="8" t="s">
        <v>10</v>
      </c>
      <c r="L43" s="2" t="str">
        <f>VLOOKUP(I:I,O:P,2,FALSE)</f>
        <v>verb</v>
      </c>
      <c r="M43" s="2" t="str">
        <f t="shared" si="13"/>
        <v>lookfor&gt;&gt;&gt;尋找&gt;&gt;&gt;verb</v>
      </c>
      <c r="N43" s="2" t="str">
        <f t="shared" si="8"/>
        <v>lookfor&gt;&gt;&gt;尋找&gt;&gt;&gt;verb</v>
      </c>
    </row>
    <row r="44" spans="1:14" ht="16.2">
      <c r="A44" s="2">
        <v>5</v>
      </c>
      <c r="B44" s="2">
        <v>3</v>
      </c>
      <c r="C44" s="5" t="s">
        <v>54</v>
      </c>
      <c r="D44" s="2" t="str">
        <f t="shared" si="0"/>
        <v xml:space="preserve">3.get up </v>
      </c>
      <c r="E44" s="2" t="str">
        <f t="shared" si="9"/>
        <v>動：起床</v>
      </c>
      <c r="F44" s="10" t="str">
        <f t="shared" si="10"/>
        <v xml:space="preserve">get up </v>
      </c>
      <c r="G44" s="7" t="str">
        <f t="shared" si="3"/>
        <v>getup</v>
      </c>
      <c r="H44" s="2" t="str">
        <f t="shared" si="11"/>
        <v>動</v>
      </c>
      <c r="I44" s="9" t="str">
        <f t="shared" si="5"/>
        <v>動</v>
      </c>
      <c r="J44" s="3" t="str">
        <f t="shared" si="12"/>
        <v>起床</v>
      </c>
      <c r="K44" s="8" t="s">
        <v>10</v>
      </c>
      <c r="L44" s="2" t="str">
        <f>VLOOKUP(I:I,O:P,2,FALSE)</f>
        <v>verb</v>
      </c>
      <c r="M44" s="2" t="str">
        <f t="shared" si="13"/>
        <v>getup&gt;&gt;&gt;起床&gt;&gt;&gt;verb</v>
      </c>
      <c r="N44" s="2" t="str">
        <f t="shared" si="8"/>
        <v>getup&gt;&gt;&gt;起床&gt;&gt;&gt;verb</v>
      </c>
    </row>
    <row r="45" spans="1:14" ht="16.2">
      <c r="A45" s="2">
        <v>5</v>
      </c>
      <c r="B45" s="2">
        <v>4</v>
      </c>
      <c r="C45" s="5" t="s">
        <v>50</v>
      </c>
      <c r="D45" s="2" t="str">
        <f t="shared" si="0"/>
        <v xml:space="preserve">4.bright </v>
      </c>
      <c r="E45" s="2" t="str">
        <f t="shared" si="9"/>
        <v xml:space="preserve"> 形：明亮的、顏色鮮豔的</v>
      </c>
      <c r="F45" s="10" t="str">
        <f t="shared" si="10"/>
        <v xml:space="preserve">bright </v>
      </c>
      <c r="G45" s="7" t="str">
        <f t="shared" si="3"/>
        <v>bright</v>
      </c>
      <c r="H45" s="2" t="str">
        <f t="shared" si="11"/>
        <v xml:space="preserve"> 形</v>
      </c>
      <c r="I45" s="9" t="str">
        <f t="shared" si="5"/>
        <v>形</v>
      </c>
      <c r="J45" s="3" t="str">
        <f t="shared" si="12"/>
        <v>明亮的、顏色鮮豔的</v>
      </c>
      <c r="K45" s="8" t="s">
        <v>10</v>
      </c>
      <c r="L45" s="2" t="str">
        <f>VLOOKUP(I:I,O:P,2,FALSE)</f>
        <v>adj.</v>
      </c>
      <c r="M45" s="2" t="str">
        <f t="shared" si="13"/>
        <v>bright&gt;&gt;&gt;明亮的、顏色鮮豔的&gt;&gt;&gt;adj.</v>
      </c>
      <c r="N45" s="2" t="str">
        <f t="shared" si="8"/>
        <v>bright&gt;&gt;&gt;明亮的、顏色鮮豔的&gt;&gt;&gt;adj.</v>
      </c>
    </row>
    <row r="46" spans="1:14" ht="16.2">
      <c r="A46" s="2">
        <v>5</v>
      </c>
      <c r="B46" s="2">
        <v>5</v>
      </c>
      <c r="C46" s="5" t="s">
        <v>51</v>
      </c>
      <c r="D46" s="2" t="str">
        <f t="shared" si="0"/>
        <v xml:space="preserve">5.convenient </v>
      </c>
      <c r="E46" s="2" t="str">
        <f t="shared" si="9"/>
        <v xml:space="preserve"> 形：方便的</v>
      </c>
      <c r="F46" s="10" t="str">
        <f t="shared" si="10"/>
        <v xml:space="preserve">convenient </v>
      </c>
      <c r="G46" s="7" t="str">
        <f t="shared" si="3"/>
        <v>convenient</v>
      </c>
      <c r="H46" s="2" t="str">
        <f t="shared" si="11"/>
        <v xml:space="preserve"> 形</v>
      </c>
      <c r="I46" s="9" t="str">
        <f t="shared" si="5"/>
        <v>形</v>
      </c>
      <c r="J46" s="3" t="str">
        <f t="shared" si="12"/>
        <v>方便的</v>
      </c>
      <c r="K46" s="8" t="s">
        <v>10</v>
      </c>
      <c r="L46" s="2" t="str">
        <f>VLOOKUP(I:I,O:P,2,FALSE)</f>
        <v>adj.</v>
      </c>
      <c r="M46" s="2" t="str">
        <f t="shared" si="13"/>
        <v>convenient&gt;&gt;&gt;方便的&gt;&gt;&gt;adj.</v>
      </c>
      <c r="N46" s="2" t="str">
        <f t="shared" si="8"/>
        <v>convenient&gt;&gt;&gt;方便的&gt;&gt;&gt;adj.</v>
      </c>
    </row>
    <row r="47" spans="1:14" ht="16.2">
      <c r="A47" s="2">
        <v>5</v>
      </c>
      <c r="B47" s="2">
        <v>6</v>
      </c>
      <c r="C47" s="5" t="s">
        <v>55</v>
      </c>
      <c r="D47" s="2" t="str">
        <f t="shared" si="0"/>
        <v xml:space="preserve">6.right </v>
      </c>
      <c r="E47" s="2" t="str">
        <f t="shared" si="9"/>
        <v xml:space="preserve"> 名：右邊 ( 左邊：left) </v>
      </c>
      <c r="F47" s="10" t="str">
        <f t="shared" si="10"/>
        <v xml:space="preserve">right </v>
      </c>
      <c r="G47" s="7" t="str">
        <f t="shared" si="3"/>
        <v>right</v>
      </c>
      <c r="H47" s="2" t="str">
        <f t="shared" si="11"/>
        <v xml:space="preserve"> 名</v>
      </c>
      <c r="I47" s="9" t="str">
        <f t="shared" si="5"/>
        <v>名</v>
      </c>
      <c r="J47" s="3" t="str">
        <f t="shared" si="12"/>
        <v xml:space="preserve">右邊 ( 左邊：left) </v>
      </c>
      <c r="K47" s="8" t="s">
        <v>10</v>
      </c>
      <c r="L47" s="2" t="str">
        <f>VLOOKUP(I:I,O:P,2,FALSE)</f>
        <v>noun</v>
      </c>
      <c r="M47" s="2" t="str">
        <f t="shared" si="13"/>
        <v>right&gt;&gt;&gt;右邊 ( 左邊：left) &gt;&gt;&gt;noun</v>
      </c>
      <c r="N47" s="2" t="str">
        <f t="shared" si="8"/>
        <v>right&gt;&gt;&gt;右邊 ( 左邊：left) &gt;&gt;&gt;noun</v>
      </c>
    </row>
    <row r="48" spans="1:14" ht="16.2">
      <c r="A48" s="2">
        <v>5</v>
      </c>
      <c r="B48" s="2">
        <v>7</v>
      </c>
      <c r="C48" s="5" t="s">
        <v>52</v>
      </c>
      <c r="D48" s="2" t="str">
        <f t="shared" si="0"/>
        <v xml:space="preserve">7.several </v>
      </c>
      <c r="E48" s="2" t="str">
        <f t="shared" si="9"/>
        <v xml:space="preserve"> 形：幾(個、天、年)的；數(個)的 </v>
      </c>
      <c r="F48" s="10" t="str">
        <f t="shared" si="10"/>
        <v xml:space="preserve">several </v>
      </c>
      <c r="G48" s="7" t="str">
        <f t="shared" si="3"/>
        <v>several</v>
      </c>
      <c r="H48" s="2" t="str">
        <f t="shared" si="11"/>
        <v xml:space="preserve"> 形</v>
      </c>
      <c r="I48" s="9" t="str">
        <f t="shared" si="5"/>
        <v>形</v>
      </c>
      <c r="J48" s="3" t="str">
        <f t="shared" si="12"/>
        <v xml:space="preserve">幾(個、天、年)的；數(個)的 </v>
      </c>
      <c r="K48" s="8" t="s">
        <v>10</v>
      </c>
      <c r="L48" s="2" t="str">
        <f>VLOOKUP(I:I,O:P,2,FALSE)</f>
        <v>adj.</v>
      </c>
      <c r="M48" s="2" t="str">
        <f t="shared" si="13"/>
        <v>several&gt;&gt;&gt;幾(個、天、年)的；數(個)的 &gt;&gt;&gt;adj.</v>
      </c>
      <c r="N48" s="2" t="str">
        <f t="shared" si="8"/>
        <v>several&gt;&gt;&gt;幾(個、天、年)的；數(個)的 &gt;&gt;&gt;adj.</v>
      </c>
    </row>
    <row r="49" spans="1:14" ht="16.2">
      <c r="A49" s="2">
        <v>5</v>
      </c>
      <c r="B49" s="2">
        <v>8</v>
      </c>
      <c r="C49" s="5" t="s">
        <v>56</v>
      </c>
      <c r="D49" s="2" t="str">
        <f t="shared" si="0"/>
        <v xml:space="preserve">8.enter </v>
      </c>
      <c r="E49" s="2" t="str">
        <f t="shared" si="9"/>
        <v xml:space="preserve"> 動：進入 (離開：exit) </v>
      </c>
      <c r="F49" s="10" t="str">
        <f t="shared" si="10"/>
        <v xml:space="preserve">enter </v>
      </c>
      <c r="G49" s="7" t="str">
        <f t="shared" si="3"/>
        <v>enter</v>
      </c>
      <c r="H49" s="2" t="str">
        <f t="shared" si="11"/>
        <v xml:space="preserve"> 動</v>
      </c>
      <c r="I49" s="9" t="str">
        <f t="shared" si="5"/>
        <v>動</v>
      </c>
      <c r="J49" s="3" t="str">
        <f t="shared" si="12"/>
        <v xml:space="preserve">進入 (離開：exit) </v>
      </c>
      <c r="K49" s="8" t="s">
        <v>10</v>
      </c>
      <c r="L49" s="2" t="str">
        <f>VLOOKUP(I:I,O:P,2,FALSE)</f>
        <v>verb</v>
      </c>
      <c r="M49" s="2" t="str">
        <f t="shared" si="13"/>
        <v>enter&gt;&gt;&gt;進入 (離開：exit) &gt;&gt;&gt;verb</v>
      </c>
      <c r="N49" s="2" t="str">
        <f t="shared" si="8"/>
        <v>enter&gt;&gt;&gt;進入 (離開：exit) &gt;&gt;&gt;verb</v>
      </c>
    </row>
    <row r="50" spans="1:14" ht="16.2">
      <c r="A50" s="2">
        <v>5</v>
      </c>
      <c r="B50" s="2">
        <v>9</v>
      </c>
      <c r="C50" s="17" t="s">
        <v>53</v>
      </c>
      <c r="D50" s="2" t="str">
        <f t="shared" si="0"/>
        <v xml:space="preserve">9.possible </v>
      </c>
      <c r="E50" s="2" t="str">
        <f t="shared" si="9"/>
        <v xml:space="preserve"> 形：有可能的 </v>
      </c>
      <c r="F50" s="10" t="str">
        <f t="shared" si="10"/>
        <v xml:space="preserve">possible </v>
      </c>
      <c r="G50" s="7" t="str">
        <f t="shared" si="3"/>
        <v>possible</v>
      </c>
      <c r="H50" s="2" t="str">
        <f t="shared" si="11"/>
        <v xml:space="preserve"> 形</v>
      </c>
      <c r="I50" s="9" t="str">
        <f t="shared" si="5"/>
        <v>形</v>
      </c>
      <c r="J50" s="3" t="str">
        <f t="shared" si="12"/>
        <v xml:space="preserve">有可能的 </v>
      </c>
      <c r="K50" s="8" t="s">
        <v>10</v>
      </c>
      <c r="L50" s="2" t="str">
        <f>VLOOKUP(I:I,O:P,2,FALSE)</f>
        <v>adj.</v>
      </c>
      <c r="M50" s="2" t="str">
        <f t="shared" si="13"/>
        <v>possible&gt;&gt;&gt;有可能的 &gt;&gt;&gt;adj.</v>
      </c>
      <c r="N50" s="2" t="str">
        <f t="shared" si="8"/>
        <v>possible&gt;&gt;&gt;有可能的 &gt;&gt;&gt;adj.</v>
      </c>
    </row>
    <row r="51" spans="1:14" ht="16.2">
      <c r="A51" s="2">
        <v>5</v>
      </c>
      <c r="B51" s="2">
        <v>10</v>
      </c>
      <c r="C51" s="5" t="s">
        <v>57</v>
      </c>
      <c r="D51" s="2" t="str">
        <f t="shared" si="0"/>
        <v xml:space="preserve">10.  meet </v>
      </c>
      <c r="E51" s="2" t="str">
        <f t="shared" si="9"/>
        <v xml:space="preserve"> 動：見到；遇見 (meet-met-met) </v>
      </c>
      <c r="F51" s="10" t="str">
        <f t="shared" si="10"/>
        <v xml:space="preserve">  meet </v>
      </c>
      <c r="G51" s="7" t="str">
        <f t="shared" si="3"/>
        <v> meet</v>
      </c>
      <c r="H51" s="2" t="str">
        <f t="shared" si="11"/>
        <v xml:space="preserve"> 動</v>
      </c>
      <c r="I51" s="9" t="str">
        <f t="shared" si="5"/>
        <v>動</v>
      </c>
      <c r="J51" s="3" t="str">
        <f t="shared" si="12"/>
        <v xml:space="preserve">見到；遇見 (meet-met-met) </v>
      </c>
      <c r="K51" s="8" t="s">
        <v>10</v>
      </c>
      <c r="L51" s="2" t="str">
        <f>VLOOKUP(I:I,O:P,2,FALSE)</f>
        <v>verb</v>
      </c>
      <c r="M51" s="2" t="str">
        <f t="shared" si="13"/>
        <v> meet&gt;&gt;&gt;見到；遇見 (meet-met-met) &gt;&gt;&gt;verb</v>
      </c>
      <c r="N51" s="2" t="str">
        <f t="shared" si="8"/>
        <v>meet&gt;&gt;&gt;見到；遇見 (meet-met-met) &gt;&gt;&gt;verb</v>
      </c>
    </row>
    <row r="52" spans="1:14" ht="16.2">
      <c r="A52" s="2">
        <v>6</v>
      </c>
      <c r="B52" s="2">
        <v>1</v>
      </c>
      <c r="C52" s="5" t="s">
        <v>59</v>
      </c>
      <c r="D52" s="2" t="str">
        <f t="shared" si="0"/>
        <v xml:space="preserve">1.collect </v>
      </c>
      <c r="E52" s="2" t="str">
        <f t="shared" si="9"/>
        <v xml:space="preserve"> 動：蒐集</v>
      </c>
      <c r="F52" s="10" t="str">
        <f t="shared" si="10"/>
        <v xml:space="preserve">collect </v>
      </c>
      <c r="G52" s="7" t="str">
        <f t="shared" si="3"/>
        <v>collect</v>
      </c>
      <c r="H52" s="2" t="str">
        <f t="shared" si="11"/>
        <v xml:space="preserve"> 動</v>
      </c>
      <c r="I52" s="9" t="str">
        <f t="shared" si="5"/>
        <v>動</v>
      </c>
      <c r="J52" s="3" t="str">
        <f t="shared" si="12"/>
        <v>蒐集</v>
      </c>
      <c r="K52" s="8" t="s">
        <v>10</v>
      </c>
      <c r="L52" s="2" t="str">
        <f>VLOOKUP(I:I,O:P,2,FALSE)</f>
        <v>verb</v>
      </c>
      <c r="M52" s="2" t="str">
        <f t="shared" si="13"/>
        <v>collect&gt;&gt;&gt;蒐集&gt;&gt;&gt;verb</v>
      </c>
      <c r="N52" s="2" t="str">
        <f t="shared" si="8"/>
        <v>collect&gt;&gt;&gt;蒐集&gt;&gt;&gt;verb</v>
      </c>
    </row>
    <row r="53" spans="1:14" ht="16.2">
      <c r="A53" s="2">
        <v>6</v>
      </c>
      <c r="B53" s="2">
        <v>2</v>
      </c>
      <c r="C53" s="5" t="s">
        <v>60</v>
      </c>
      <c r="D53" s="2" t="str">
        <f t="shared" si="0"/>
        <v xml:space="preserve">2.enjoy </v>
      </c>
      <c r="E53" s="2" t="str">
        <f t="shared" si="9"/>
        <v xml:space="preserve"> 動：享受、喜歡</v>
      </c>
      <c r="F53" s="10" t="str">
        <f t="shared" si="10"/>
        <v xml:space="preserve">enjoy </v>
      </c>
      <c r="G53" s="7" t="str">
        <f t="shared" si="3"/>
        <v>enjoy</v>
      </c>
      <c r="H53" s="2" t="str">
        <f t="shared" si="11"/>
        <v xml:space="preserve"> 動</v>
      </c>
      <c r="I53" s="9" t="str">
        <f t="shared" si="5"/>
        <v>動</v>
      </c>
      <c r="J53" s="3" t="str">
        <f t="shared" si="12"/>
        <v>享受、喜歡</v>
      </c>
      <c r="K53" s="8" t="s">
        <v>10</v>
      </c>
      <c r="L53" s="2" t="str">
        <f>VLOOKUP(I:I,O:P,2,FALSE)</f>
        <v>verb</v>
      </c>
      <c r="M53" s="2" t="str">
        <f t="shared" si="13"/>
        <v>enjoy&gt;&gt;&gt;享受、喜歡&gt;&gt;&gt;verb</v>
      </c>
      <c r="N53" s="2" t="str">
        <f t="shared" si="8"/>
        <v>enjoy&gt;&gt;&gt;享受、喜歡&gt;&gt;&gt;verb</v>
      </c>
    </row>
    <row r="54" spans="1:14" ht="31.8">
      <c r="A54" s="2">
        <v>6</v>
      </c>
      <c r="B54" s="2">
        <v>3</v>
      </c>
      <c r="C54" s="17" t="s">
        <v>61</v>
      </c>
      <c r="D54" s="2" t="str">
        <f t="shared" si="0"/>
        <v xml:space="preserve">3.bring </v>
      </c>
      <c r="E54" s="2" t="str">
        <f t="shared" si="9"/>
        <v xml:space="preserve"> 動：帶來、帶…某處 (bring-brought-brought) </v>
      </c>
      <c r="F54" s="10" t="str">
        <f t="shared" si="10"/>
        <v xml:space="preserve">bring </v>
      </c>
      <c r="G54" s="7" t="str">
        <f t="shared" si="3"/>
        <v>bring</v>
      </c>
      <c r="H54" s="2" t="str">
        <f t="shared" si="11"/>
        <v xml:space="preserve"> 動</v>
      </c>
      <c r="I54" s="9" t="str">
        <f t="shared" si="5"/>
        <v>動</v>
      </c>
      <c r="J54" s="3" t="str">
        <f t="shared" si="12"/>
        <v xml:space="preserve">帶來、帶…某處 (bring-brought-brought) </v>
      </c>
      <c r="K54" s="8" t="s">
        <v>10</v>
      </c>
      <c r="L54" s="2" t="str">
        <f>VLOOKUP(I:I,O:P,2,FALSE)</f>
        <v>verb</v>
      </c>
      <c r="M54" s="2" t="str">
        <f t="shared" si="13"/>
        <v>bring&gt;&gt;&gt;帶來、帶…某處 (bring-brought-brought) &gt;&gt;&gt;verb</v>
      </c>
      <c r="N54" s="2" t="str">
        <f t="shared" si="8"/>
        <v>bring&gt;&gt;&gt;帶來、帶…某處 (bring-brought-brought) &gt;&gt;&gt;verb</v>
      </c>
    </row>
    <row r="55" spans="1:14" ht="18.600000000000001">
      <c r="A55" s="2">
        <v>6</v>
      </c>
      <c r="B55" s="2">
        <v>4</v>
      </c>
      <c r="C55" s="5" t="s">
        <v>62</v>
      </c>
      <c r="D55" s="2" t="str">
        <f t="shared" si="0"/>
        <v xml:space="preserve">4.leave </v>
      </c>
      <c r="E55" s="2" t="str">
        <f t="shared" si="9"/>
        <v xml:space="preserve"> 動：1離開；2 遺留 (leave-left-left) </v>
      </c>
      <c r="F55" s="10" t="str">
        <f t="shared" si="10"/>
        <v xml:space="preserve">leave </v>
      </c>
      <c r="G55" s="7" t="str">
        <f t="shared" si="3"/>
        <v>leave</v>
      </c>
      <c r="H55" s="2" t="str">
        <f t="shared" si="11"/>
        <v xml:space="preserve"> 動</v>
      </c>
      <c r="I55" s="9" t="str">
        <f t="shared" si="5"/>
        <v>動</v>
      </c>
      <c r="J55" s="3" t="str">
        <f t="shared" si="12"/>
        <v xml:space="preserve">1離開；2 遺留 (leave-left-left) </v>
      </c>
      <c r="K55" s="8" t="s">
        <v>10</v>
      </c>
      <c r="L55" s="2" t="str">
        <f>VLOOKUP(I:I,O:P,2,FALSE)</f>
        <v>verb</v>
      </c>
      <c r="M55" s="2" t="str">
        <f t="shared" si="13"/>
        <v>leave&gt;&gt;&gt;1離開；2 遺留 (leave-left-left) &gt;&gt;&gt;verb</v>
      </c>
      <c r="N55" s="2" t="str">
        <f t="shared" si="8"/>
        <v>leave&gt;&gt;&gt;1離開；2 遺留 (leave-left-left) &gt;&gt;&gt;verb</v>
      </c>
    </row>
    <row r="56" spans="1:14" ht="16.2">
      <c r="A56" s="2">
        <v>6</v>
      </c>
      <c r="B56" s="2">
        <v>5</v>
      </c>
      <c r="C56" s="17" t="s">
        <v>63</v>
      </c>
      <c r="D56" s="2" t="str">
        <f t="shared" si="0"/>
        <v xml:space="preserve">5.busy </v>
      </c>
      <c r="E56" s="2" t="str">
        <f t="shared" si="9"/>
        <v xml:space="preserve"> 形：忙碌的 </v>
      </c>
      <c r="F56" s="10" t="str">
        <f t="shared" si="10"/>
        <v xml:space="preserve">busy </v>
      </c>
      <c r="G56" s="7" t="str">
        <f t="shared" si="3"/>
        <v>busy</v>
      </c>
      <c r="H56" s="2" t="str">
        <f t="shared" si="11"/>
        <v xml:space="preserve"> 形</v>
      </c>
      <c r="I56" s="9" t="str">
        <f t="shared" si="5"/>
        <v>形</v>
      </c>
      <c r="J56" s="3" t="str">
        <f t="shared" si="12"/>
        <v xml:space="preserve">忙碌的 </v>
      </c>
      <c r="K56" s="8" t="s">
        <v>10</v>
      </c>
      <c r="L56" s="2" t="str">
        <f>VLOOKUP(I:I,O:P,2,FALSE)</f>
        <v>adj.</v>
      </c>
      <c r="M56" s="2" t="str">
        <f t="shared" si="13"/>
        <v>busy&gt;&gt;&gt;忙碌的 &gt;&gt;&gt;adj.</v>
      </c>
      <c r="N56" s="2" t="str">
        <f t="shared" si="8"/>
        <v>busy&gt;&gt;&gt;忙碌的 &gt;&gt;&gt;adj.</v>
      </c>
    </row>
    <row r="57" spans="1:14" ht="18.600000000000001">
      <c r="A57" s="2">
        <v>6</v>
      </c>
      <c r="B57" s="2">
        <v>6</v>
      </c>
      <c r="C57" s="5" t="s">
        <v>64</v>
      </c>
      <c r="D57" s="2" t="str">
        <f t="shared" si="0"/>
        <v xml:space="preserve">6.free </v>
      </c>
      <c r="E57" s="2" t="str">
        <f t="shared" si="9"/>
        <v xml:space="preserve"> 形：1空閒的、有空的；2 免費的</v>
      </c>
      <c r="F57" s="10" t="str">
        <f t="shared" si="10"/>
        <v xml:space="preserve">free </v>
      </c>
      <c r="G57" s="7" t="str">
        <f t="shared" si="3"/>
        <v>free</v>
      </c>
      <c r="H57" s="2" t="str">
        <f t="shared" si="11"/>
        <v xml:space="preserve"> 形</v>
      </c>
      <c r="I57" s="9" t="str">
        <f t="shared" si="5"/>
        <v>形</v>
      </c>
      <c r="J57" s="3" t="str">
        <f t="shared" si="12"/>
        <v>1空閒的、有空的；2 免費的</v>
      </c>
      <c r="K57" s="8" t="s">
        <v>10</v>
      </c>
      <c r="L57" s="2" t="str">
        <f>VLOOKUP(I:I,O:P,2,FALSE)</f>
        <v>adj.</v>
      </c>
      <c r="M57" s="2" t="str">
        <f t="shared" si="13"/>
        <v>free&gt;&gt;&gt;1空閒的、有空的；2 免費的&gt;&gt;&gt;adj.</v>
      </c>
      <c r="N57" s="2" t="str">
        <f t="shared" si="8"/>
        <v>free&gt;&gt;&gt;1空閒的、有空的；2 免費的&gt;&gt;&gt;adj.</v>
      </c>
    </row>
    <row r="58" spans="1:14" ht="16.2">
      <c r="A58" s="2">
        <v>6</v>
      </c>
      <c r="B58" s="2">
        <v>7</v>
      </c>
      <c r="C58" s="5" t="s">
        <v>65</v>
      </c>
      <c r="D58" s="2" t="str">
        <f t="shared" si="0"/>
        <v xml:space="preserve">7.coffee </v>
      </c>
      <c r="E58" s="2" t="str">
        <f t="shared" si="9"/>
        <v xml:space="preserve"> 名：咖啡</v>
      </c>
      <c r="F58" s="10" t="str">
        <f t="shared" si="10"/>
        <v xml:space="preserve">coffee </v>
      </c>
      <c r="G58" s="7" t="str">
        <f t="shared" si="3"/>
        <v>coffee</v>
      </c>
      <c r="H58" s="2" t="str">
        <f t="shared" si="11"/>
        <v xml:space="preserve"> 名</v>
      </c>
      <c r="I58" s="9" t="str">
        <f t="shared" si="5"/>
        <v>名</v>
      </c>
      <c r="J58" s="3" t="str">
        <f t="shared" si="12"/>
        <v>咖啡</v>
      </c>
      <c r="K58" s="8" t="s">
        <v>10</v>
      </c>
      <c r="L58" s="2" t="str">
        <f>VLOOKUP(I:I,O:P,2,FALSE)</f>
        <v>noun</v>
      </c>
      <c r="M58" s="2" t="str">
        <f t="shared" si="13"/>
        <v>coffee&gt;&gt;&gt;咖啡&gt;&gt;&gt;noun</v>
      </c>
      <c r="N58" s="2" t="str">
        <f t="shared" si="8"/>
        <v>coffee&gt;&gt;&gt;咖啡&gt;&gt;&gt;noun</v>
      </c>
    </row>
    <row r="59" spans="1:14" ht="16.2">
      <c r="A59" s="2">
        <v>6</v>
      </c>
      <c r="B59" s="2">
        <v>8</v>
      </c>
      <c r="C59" s="5" t="s">
        <v>66</v>
      </c>
      <c r="D59" s="2" t="str">
        <f t="shared" si="0"/>
        <v xml:space="preserve">8.library </v>
      </c>
      <c r="E59" s="2" t="str">
        <f t="shared" si="9"/>
        <v xml:space="preserve"> 名：圖書館 (你知道圖書館在哪裡嗎？)   </v>
      </c>
      <c r="F59" s="10" t="str">
        <f t="shared" si="10"/>
        <v xml:space="preserve">library </v>
      </c>
      <c r="G59" s="7" t="str">
        <f t="shared" si="3"/>
        <v>library</v>
      </c>
      <c r="H59" s="2" t="str">
        <f t="shared" si="11"/>
        <v xml:space="preserve"> 名</v>
      </c>
      <c r="I59" s="9" t="str">
        <f t="shared" si="5"/>
        <v>名</v>
      </c>
      <c r="J59" s="3" t="str">
        <f t="shared" si="12"/>
        <v xml:space="preserve">圖書館 (你知道圖書館在哪裡嗎？)   </v>
      </c>
      <c r="K59" s="8" t="s">
        <v>10</v>
      </c>
      <c r="L59" s="2" t="str">
        <f>VLOOKUP(I:I,O:P,2,FALSE)</f>
        <v>noun</v>
      </c>
      <c r="M59" s="2" t="str">
        <f t="shared" si="13"/>
        <v>library&gt;&gt;&gt;圖書館 (你知道圖書館在哪裡嗎？)   &gt;&gt;&gt;noun</v>
      </c>
      <c r="N59" s="2" t="str">
        <f t="shared" si="8"/>
        <v>library&gt;&gt;&gt;圖書館 (你知道圖書館在哪裡嗎？)   &gt;&gt;&gt;noun</v>
      </c>
    </row>
    <row r="60" spans="1:14" ht="16.2">
      <c r="A60" s="2">
        <v>6</v>
      </c>
      <c r="B60" s="2">
        <v>9</v>
      </c>
      <c r="C60" s="5" t="s">
        <v>67</v>
      </c>
      <c r="D60" s="2" t="str">
        <f t="shared" si="0"/>
        <v xml:space="preserve">9.museum </v>
      </c>
      <c r="E60" s="2" t="str">
        <f t="shared" si="9"/>
        <v xml:space="preserve"> 名：博物館　</v>
      </c>
      <c r="F60" s="10" t="str">
        <f t="shared" si="10"/>
        <v xml:space="preserve">museum </v>
      </c>
      <c r="G60" s="7" t="str">
        <f t="shared" si="3"/>
        <v>museum</v>
      </c>
      <c r="H60" s="2" t="str">
        <f t="shared" si="11"/>
        <v xml:space="preserve"> 名</v>
      </c>
      <c r="I60" s="9" t="str">
        <f t="shared" si="5"/>
        <v>名</v>
      </c>
      <c r="J60" s="3" t="str">
        <f t="shared" si="12"/>
        <v>博物館　</v>
      </c>
      <c r="K60" s="8" t="s">
        <v>10</v>
      </c>
      <c r="L60" s="2" t="str">
        <f>VLOOKUP(I:I,O:P,2,FALSE)</f>
        <v>noun</v>
      </c>
      <c r="M60" s="2" t="str">
        <f t="shared" si="13"/>
        <v>museum&gt;&gt;&gt;博物館　&gt;&gt;&gt;noun</v>
      </c>
      <c r="N60" s="2" t="str">
        <f t="shared" si="8"/>
        <v>museum&gt;&gt;&gt;博物館　&gt;&gt;&gt;noun</v>
      </c>
    </row>
    <row r="61" spans="1:14" ht="16.2">
      <c r="A61" s="2">
        <v>6</v>
      </c>
      <c r="B61" s="2">
        <v>10</v>
      </c>
      <c r="C61" s="6" t="s">
        <v>68</v>
      </c>
      <c r="D61" s="2" t="str">
        <f t="shared" si="0"/>
        <v xml:space="preserve">10.important </v>
      </c>
      <c r="E61" s="2" t="str">
        <f t="shared" si="9"/>
        <v xml:space="preserve"> 形：重要的；重大的</v>
      </c>
      <c r="F61" s="10" t="str">
        <f t="shared" si="10"/>
        <v xml:space="preserve">important </v>
      </c>
      <c r="G61" s="7" t="str">
        <f t="shared" si="3"/>
        <v>important</v>
      </c>
      <c r="H61" s="2" t="str">
        <f t="shared" si="11"/>
        <v xml:space="preserve"> 形</v>
      </c>
      <c r="I61" s="9" t="str">
        <f t="shared" si="5"/>
        <v>形</v>
      </c>
      <c r="J61" s="3" t="str">
        <f t="shared" si="12"/>
        <v>重要的；重大的</v>
      </c>
      <c r="K61" s="8" t="s">
        <v>10</v>
      </c>
      <c r="L61" s="2" t="str">
        <f>VLOOKUP(I:I,O:P,2,FALSE)</f>
        <v>adj.</v>
      </c>
      <c r="M61" s="2" t="str">
        <f t="shared" si="13"/>
        <v>important&gt;&gt;&gt;重要的；重大的&gt;&gt;&gt;adj.</v>
      </c>
      <c r="N61" s="2" t="str">
        <f t="shared" si="8"/>
        <v>important&gt;&gt;&gt;重要的；重大的&gt;&gt;&gt;adj.</v>
      </c>
    </row>
    <row r="62" spans="1:14" ht="18.600000000000001">
      <c r="A62" s="2">
        <v>7</v>
      </c>
      <c r="B62" s="2">
        <v>1</v>
      </c>
      <c r="C62" s="5" t="s">
        <v>69</v>
      </c>
      <c r="D62" s="2" t="str">
        <f t="shared" si="0"/>
        <v xml:space="preserve">1.afraid </v>
      </c>
      <c r="E62" s="2" t="str">
        <f t="shared" si="9"/>
        <v xml:space="preserve"> 形：1害怕的；2 擔心的</v>
      </c>
      <c r="F62" s="10" t="str">
        <f t="shared" si="10"/>
        <v xml:space="preserve">afraid </v>
      </c>
      <c r="G62" s="7" t="str">
        <f t="shared" si="3"/>
        <v>afraid</v>
      </c>
      <c r="H62" s="2" t="str">
        <f t="shared" si="11"/>
        <v xml:space="preserve"> 形</v>
      </c>
      <c r="I62" s="9" t="str">
        <f t="shared" si="5"/>
        <v>形</v>
      </c>
      <c r="J62" s="3" t="str">
        <f t="shared" si="12"/>
        <v>1害怕的；2 擔心的</v>
      </c>
      <c r="K62" s="8" t="s">
        <v>10</v>
      </c>
      <c r="L62" s="2" t="str">
        <f>VLOOKUP(I:I,O:P,2,FALSE)</f>
        <v>adj.</v>
      </c>
      <c r="M62" s="2" t="str">
        <f t="shared" si="13"/>
        <v>afraid&gt;&gt;&gt;1害怕的；2 擔心的&gt;&gt;&gt;adj.</v>
      </c>
      <c r="N62" s="2" t="str">
        <f t="shared" si="8"/>
        <v>afraid&gt;&gt;&gt;1害怕的；2 擔心的&gt;&gt;&gt;adj.</v>
      </c>
    </row>
    <row r="63" spans="1:14" ht="16.2">
      <c r="A63" s="2">
        <v>7</v>
      </c>
      <c r="B63" s="2">
        <v>2</v>
      </c>
      <c r="C63" s="5" t="s">
        <v>70</v>
      </c>
      <c r="D63" s="2" t="str">
        <f t="shared" si="0"/>
        <v xml:space="preserve">2.typhoon </v>
      </c>
      <c r="E63" s="2" t="str">
        <f t="shared" si="9"/>
        <v xml:space="preserve"> 名：颱風</v>
      </c>
      <c r="F63" s="10" t="str">
        <f t="shared" si="10"/>
        <v xml:space="preserve">typhoon </v>
      </c>
      <c r="G63" s="7" t="str">
        <f t="shared" si="3"/>
        <v>typhoon</v>
      </c>
      <c r="H63" s="2" t="str">
        <f t="shared" si="11"/>
        <v xml:space="preserve"> 名</v>
      </c>
      <c r="I63" s="9" t="str">
        <f t="shared" si="5"/>
        <v>名</v>
      </c>
      <c r="J63" s="3" t="str">
        <f t="shared" si="12"/>
        <v>颱風</v>
      </c>
      <c r="K63" s="8" t="s">
        <v>10</v>
      </c>
      <c r="L63" s="2" t="str">
        <f>VLOOKUP(I:I,O:P,2,FALSE)</f>
        <v>noun</v>
      </c>
      <c r="M63" s="2" t="str">
        <f t="shared" si="13"/>
        <v>typhoon&gt;&gt;&gt;颱風&gt;&gt;&gt;noun</v>
      </c>
      <c r="N63" s="2" t="str">
        <f t="shared" si="8"/>
        <v>typhoon&gt;&gt;&gt;颱風&gt;&gt;&gt;noun</v>
      </c>
    </row>
    <row r="64" spans="1:14" ht="16.2">
      <c r="A64" s="2">
        <v>7</v>
      </c>
      <c r="B64" s="2">
        <v>3</v>
      </c>
      <c r="C64" s="5" t="s">
        <v>71</v>
      </c>
      <c r="D64" s="2" t="str">
        <f t="shared" si="0"/>
        <v xml:space="preserve">3.invite </v>
      </c>
      <c r="E64" s="2" t="str">
        <f t="shared" si="9"/>
        <v xml:space="preserve"> 動：邀請</v>
      </c>
      <c r="F64" s="10" t="str">
        <f t="shared" si="10"/>
        <v xml:space="preserve">invite </v>
      </c>
      <c r="G64" s="7" t="str">
        <f t="shared" si="3"/>
        <v>invite</v>
      </c>
      <c r="H64" s="2" t="str">
        <f t="shared" si="11"/>
        <v xml:space="preserve"> 動</v>
      </c>
      <c r="I64" s="9" t="str">
        <f t="shared" si="5"/>
        <v>動</v>
      </c>
      <c r="J64" s="3" t="str">
        <f t="shared" si="12"/>
        <v>邀請</v>
      </c>
      <c r="K64" s="8" t="s">
        <v>10</v>
      </c>
      <c r="L64" s="2" t="str">
        <f>VLOOKUP(I:I,O:P,2,FALSE)</f>
        <v>verb</v>
      </c>
      <c r="M64" s="2" t="str">
        <f t="shared" si="13"/>
        <v>invite&gt;&gt;&gt;邀請&gt;&gt;&gt;verb</v>
      </c>
      <c r="N64" s="2" t="str">
        <f t="shared" si="8"/>
        <v>invite&gt;&gt;&gt;邀請&gt;&gt;&gt;verb</v>
      </c>
    </row>
    <row r="65" spans="1:14" ht="16.2">
      <c r="A65" s="2">
        <v>7</v>
      </c>
      <c r="B65" s="2">
        <v>4</v>
      </c>
      <c r="C65" s="5" t="s">
        <v>72</v>
      </c>
      <c r="D65" s="2" t="str">
        <f t="shared" si="0"/>
        <v xml:space="preserve">4.bottle </v>
      </c>
      <c r="E65" s="2" t="str">
        <f t="shared" si="9"/>
        <v xml:space="preserve"> 名：瓶 (a bottle of : 一瓶的) </v>
      </c>
      <c r="F65" s="10" t="str">
        <f t="shared" si="10"/>
        <v xml:space="preserve">bottle </v>
      </c>
      <c r="G65" s="7" t="str">
        <f t="shared" si="3"/>
        <v>bottle</v>
      </c>
      <c r="H65" s="2" t="str">
        <f t="shared" si="11"/>
        <v xml:space="preserve"> 名</v>
      </c>
      <c r="I65" s="9" t="str">
        <f t="shared" si="5"/>
        <v>名</v>
      </c>
      <c r="J65" s="3" t="str">
        <f t="shared" si="12"/>
        <v xml:space="preserve">瓶 (a bottle of : 一瓶的) </v>
      </c>
      <c r="K65" s="8" t="s">
        <v>10</v>
      </c>
      <c r="L65" s="2" t="str">
        <f>VLOOKUP(I:I,O:P,2,FALSE)</f>
        <v>noun</v>
      </c>
      <c r="M65" s="2" t="str">
        <f t="shared" si="13"/>
        <v>bottle&gt;&gt;&gt;瓶 (a bottle of : 一瓶的) &gt;&gt;&gt;noun</v>
      </c>
      <c r="N65" s="2" t="str">
        <f t="shared" si="8"/>
        <v>bottle&gt;&gt;&gt;瓶 (a bottle of : 一瓶的) &gt;&gt;&gt;noun</v>
      </c>
    </row>
    <row r="66" spans="1:14" ht="16.2">
      <c r="A66" s="2">
        <v>7</v>
      </c>
      <c r="B66" s="2">
        <v>5</v>
      </c>
      <c r="C66" s="5" t="s">
        <v>73</v>
      </c>
      <c r="D66" s="2" t="str">
        <f t="shared" si="0"/>
        <v xml:space="preserve">5.answer </v>
      </c>
      <c r="E66" s="2" t="str">
        <f t="shared" si="9"/>
        <v xml:space="preserve"> 動：回答、答覆；名：答案</v>
      </c>
      <c r="F66" s="10" t="str">
        <f t="shared" si="10"/>
        <v xml:space="preserve">answer </v>
      </c>
      <c r="G66" s="7" t="str">
        <f t="shared" si="3"/>
        <v>answer</v>
      </c>
      <c r="H66" s="2" t="str">
        <f t="shared" si="11"/>
        <v xml:space="preserve"> 動</v>
      </c>
      <c r="I66" s="9" t="str">
        <f t="shared" si="5"/>
        <v>動</v>
      </c>
      <c r="J66" s="3" t="str">
        <f t="shared" si="12"/>
        <v>回答、答覆；名：答案</v>
      </c>
      <c r="K66" s="8" t="s">
        <v>10</v>
      </c>
      <c r="L66" s="2" t="str">
        <f>VLOOKUP(I:I,O:P,2,FALSE)</f>
        <v>verb</v>
      </c>
      <c r="M66" s="2" t="str">
        <f t="shared" si="13"/>
        <v>answer&gt;&gt;&gt;回答、答覆；名：答案&gt;&gt;&gt;verb</v>
      </c>
      <c r="N66" s="2" t="str">
        <f t="shared" si="8"/>
        <v>answer&gt;&gt;&gt;回答、答覆；名：答案&gt;&gt;&gt;verb</v>
      </c>
    </row>
    <row r="67" spans="1:14" ht="16.2">
      <c r="A67" s="2">
        <v>7</v>
      </c>
      <c r="B67" s="2">
        <v>6</v>
      </c>
      <c r="C67" s="5" t="s">
        <v>74</v>
      </c>
      <c r="D67" s="2" t="str">
        <f t="shared" ref="D67:D130" si="14">LEFT(C67,SEARCH("[",C67,1)-1)</f>
        <v xml:space="preserve">6.apartment </v>
      </c>
      <c r="E67" s="2" t="str">
        <f t="shared" si="9"/>
        <v xml:space="preserve"> 名：公寓</v>
      </c>
      <c r="F67" s="10" t="str">
        <f t="shared" si="10"/>
        <v xml:space="preserve">apartment </v>
      </c>
      <c r="G67" s="7" t="str">
        <f t="shared" ref="G67:G130" si="15">SUBSTITUTE(F67," ","")</f>
        <v>apartment</v>
      </c>
      <c r="H67" s="2" t="str">
        <f t="shared" si="11"/>
        <v xml:space="preserve"> 名</v>
      </c>
      <c r="I67" s="9" t="str">
        <f t="shared" ref="I67:I130" si="16">SUBSTITUTE(H67," ","")</f>
        <v>名</v>
      </c>
      <c r="J67" s="3" t="str">
        <f t="shared" si="12"/>
        <v>公寓</v>
      </c>
      <c r="K67" s="8" t="s">
        <v>10</v>
      </c>
      <c r="L67" s="2" t="str">
        <f>VLOOKUP(I:I,O:P,2,FALSE)</f>
        <v>noun</v>
      </c>
      <c r="M67" s="2" t="str">
        <f t="shared" si="13"/>
        <v>apartment&gt;&gt;&gt;公寓&gt;&gt;&gt;noun</v>
      </c>
      <c r="N67" s="2" t="str">
        <f t="shared" ref="N67:N130" si="17">IF(LEFT(M67,1)=" ",REPLACE(M67,1,1,""),M67)</f>
        <v>apartment&gt;&gt;&gt;公寓&gt;&gt;&gt;noun</v>
      </c>
    </row>
    <row r="68" spans="1:14" ht="16.2">
      <c r="A68" s="2">
        <v>7</v>
      </c>
      <c r="B68" s="2">
        <v>7</v>
      </c>
      <c r="C68" s="6" t="s">
        <v>75</v>
      </c>
      <c r="D68" s="2" t="str">
        <f t="shared" si="14"/>
        <v xml:space="preserve">7.  castle </v>
      </c>
      <c r="E68" s="2" t="str">
        <f t="shared" si="9"/>
        <v xml:space="preserve"> 名：城堡</v>
      </c>
      <c r="F68" s="10" t="str">
        <f t="shared" si="10"/>
        <v xml:space="preserve">  castle </v>
      </c>
      <c r="G68" s="7" t="str">
        <f t="shared" si="15"/>
        <v> castle</v>
      </c>
      <c r="H68" s="2" t="str">
        <f t="shared" si="11"/>
        <v xml:space="preserve"> 名</v>
      </c>
      <c r="I68" s="9" t="str">
        <f t="shared" si="16"/>
        <v>名</v>
      </c>
      <c r="J68" s="3" t="str">
        <f t="shared" si="12"/>
        <v>城堡</v>
      </c>
      <c r="K68" s="8" t="s">
        <v>10</v>
      </c>
      <c r="L68" s="2" t="str">
        <f>VLOOKUP(I:I,O:P,2,FALSE)</f>
        <v>noun</v>
      </c>
      <c r="M68" s="2" t="str">
        <f t="shared" si="13"/>
        <v> castle&gt;&gt;&gt;城堡&gt;&gt;&gt;noun</v>
      </c>
      <c r="N68" s="2" t="str">
        <f t="shared" si="17"/>
        <v>castle&gt;&gt;&gt;城堡&gt;&gt;&gt;noun</v>
      </c>
    </row>
    <row r="69" spans="1:14" ht="18.600000000000001">
      <c r="A69" s="2">
        <v>7</v>
      </c>
      <c r="B69" s="2">
        <v>8</v>
      </c>
      <c r="C69" s="6" t="s">
        <v>76</v>
      </c>
      <c r="D69" s="2" t="str">
        <f t="shared" si="14"/>
        <v xml:space="preserve">8.  carry </v>
      </c>
      <c r="E69" s="2" t="str">
        <f t="shared" si="9"/>
        <v xml:space="preserve"> 動：1攜帶、帶著；2 載運</v>
      </c>
      <c r="F69" s="10" t="str">
        <f t="shared" si="10"/>
        <v xml:space="preserve">  carry </v>
      </c>
      <c r="G69" s="7" t="str">
        <f t="shared" si="15"/>
        <v> carry</v>
      </c>
      <c r="H69" s="2" t="str">
        <f t="shared" si="11"/>
        <v xml:space="preserve"> 動</v>
      </c>
      <c r="I69" s="9" t="str">
        <f t="shared" si="16"/>
        <v>動</v>
      </c>
      <c r="J69" s="3" t="str">
        <f t="shared" si="12"/>
        <v>1攜帶、帶著；2 載運</v>
      </c>
      <c r="K69" s="8" t="s">
        <v>10</v>
      </c>
      <c r="L69" s="2" t="str">
        <f>VLOOKUP(I:I,O:P,2,FALSE)</f>
        <v>verb</v>
      </c>
      <c r="M69" s="2" t="str">
        <f t="shared" si="13"/>
        <v> carry&gt;&gt;&gt;1攜帶、帶著；2 載運&gt;&gt;&gt;verb</v>
      </c>
      <c r="N69" s="2" t="str">
        <f t="shared" si="17"/>
        <v>carry&gt;&gt;&gt;1攜帶、帶著；2 載運&gt;&gt;&gt;verb</v>
      </c>
    </row>
    <row r="70" spans="1:14" ht="16.2">
      <c r="A70" s="2">
        <v>7</v>
      </c>
      <c r="B70" s="2">
        <v>9</v>
      </c>
      <c r="C70" s="6" t="s">
        <v>77</v>
      </c>
      <c r="D70" s="2" t="str">
        <f t="shared" si="14"/>
        <v xml:space="preserve">9.  factory </v>
      </c>
      <c r="E70" s="2" t="str">
        <f t="shared" si="9"/>
        <v xml:space="preserve"> 名：工廠</v>
      </c>
      <c r="F70" s="10" t="str">
        <f t="shared" si="10"/>
        <v xml:space="preserve">  factory </v>
      </c>
      <c r="G70" s="7" t="str">
        <f t="shared" si="15"/>
        <v> factory</v>
      </c>
      <c r="H70" s="2" t="str">
        <f t="shared" si="11"/>
        <v xml:space="preserve"> 名</v>
      </c>
      <c r="I70" s="9" t="str">
        <f t="shared" si="16"/>
        <v>名</v>
      </c>
      <c r="J70" s="3" t="str">
        <f t="shared" si="12"/>
        <v>工廠</v>
      </c>
      <c r="K70" s="8" t="s">
        <v>10</v>
      </c>
      <c r="L70" s="2" t="str">
        <f>VLOOKUP(I:I,O:P,2,FALSE)</f>
        <v>noun</v>
      </c>
      <c r="M70" s="2" t="str">
        <f t="shared" si="13"/>
        <v> factory&gt;&gt;&gt;工廠&gt;&gt;&gt;noun</v>
      </c>
      <c r="N70" s="2" t="str">
        <f t="shared" si="17"/>
        <v>factory&gt;&gt;&gt;工廠&gt;&gt;&gt;noun</v>
      </c>
    </row>
    <row r="71" spans="1:14" ht="16.2">
      <c r="A71" s="2">
        <v>7</v>
      </c>
      <c r="B71" s="2">
        <v>10</v>
      </c>
      <c r="C71" s="6" t="s">
        <v>78</v>
      </c>
      <c r="D71" s="2" t="str">
        <f t="shared" si="14"/>
        <v xml:space="preserve">10.  homework </v>
      </c>
      <c r="E71" s="2" t="str">
        <f t="shared" si="9"/>
        <v xml:space="preserve"> 名：功課  </v>
      </c>
      <c r="F71" s="10" t="str">
        <f t="shared" si="10"/>
        <v xml:space="preserve">  homework </v>
      </c>
      <c r="G71" s="7" t="str">
        <f t="shared" si="15"/>
        <v> homework</v>
      </c>
      <c r="H71" s="2" t="str">
        <f t="shared" si="11"/>
        <v xml:space="preserve"> 名</v>
      </c>
      <c r="I71" s="9" t="str">
        <f t="shared" si="16"/>
        <v>名</v>
      </c>
      <c r="J71" s="3" t="str">
        <f t="shared" si="12"/>
        <v xml:space="preserve">功課  </v>
      </c>
      <c r="K71" s="8" t="s">
        <v>10</v>
      </c>
      <c r="L71" s="2" t="str">
        <f>VLOOKUP(I:I,O:P,2,FALSE)</f>
        <v>noun</v>
      </c>
      <c r="M71" s="2" t="str">
        <f t="shared" si="13"/>
        <v> homework&gt;&gt;&gt;功課  &gt;&gt;&gt;noun</v>
      </c>
      <c r="N71" s="2" t="str">
        <f t="shared" si="17"/>
        <v>homework&gt;&gt;&gt;功課  &gt;&gt;&gt;noun</v>
      </c>
    </row>
    <row r="72" spans="1:14" ht="16.2">
      <c r="A72" s="2">
        <v>8</v>
      </c>
      <c r="B72" s="2">
        <v>1</v>
      </c>
      <c r="C72" s="5" t="s">
        <v>79</v>
      </c>
      <c r="D72" s="2" t="str">
        <f t="shared" si="14"/>
        <v xml:space="preserve">1. brush </v>
      </c>
      <c r="E72" s="2" t="str">
        <f t="shared" si="9"/>
        <v xml:space="preserve"> 動：刷(牙、毛)；名：刷子</v>
      </c>
      <c r="F72" s="10" t="str">
        <f t="shared" si="10"/>
        <v xml:space="preserve"> brush </v>
      </c>
      <c r="G72" s="7" t="str">
        <f t="shared" si="15"/>
        <v>brush</v>
      </c>
      <c r="H72" s="2" t="str">
        <f t="shared" si="11"/>
        <v xml:space="preserve"> 動</v>
      </c>
      <c r="I72" s="9" t="str">
        <f t="shared" si="16"/>
        <v>動</v>
      </c>
      <c r="J72" s="3" t="str">
        <f t="shared" si="12"/>
        <v>刷(牙、毛)；名：刷子</v>
      </c>
      <c r="K72" s="8" t="s">
        <v>10</v>
      </c>
      <c r="L72" s="2" t="str">
        <f>VLOOKUP(I:I,O:P,2,FALSE)</f>
        <v>verb</v>
      </c>
      <c r="M72" s="2" t="str">
        <f t="shared" si="13"/>
        <v>brush&gt;&gt;&gt;刷(牙、毛)；名：刷子&gt;&gt;&gt;verb</v>
      </c>
      <c r="N72" s="2" t="str">
        <f t="shared" si="17"/>
        <v>brush&gt;&gt;&gt;刷(牙、毛)；名：刷子&gt;&gt;&gt;verb</v>
      </c>
    </row>
    <row r="73" spans="1:14" ht="16.2">
      <c r="A73" s="2">
        <v>8</v>
      </c>
      <c r="B73" s="2">
        <v>2</v>
      </c>
      <c r="C73" s="5" t="s">
        <v>80</v>
      </c>
      <c r="D73" s="2" t="str">
        <f t="shared" si="14"/>
        <v xml:space="preserve">2. either </v>
      </c>
      <c r="E73" s="2" t="str">
        <f t="shared" si="9"/>
        <v xml:space="preserve"> 副：也(用在否定句) </v>
      </c>
      <c r="F73" s="10" t="str">
        <f t="shared" si="10"/>
        <v xml:space="preserve"> either </v>
      </c>
      <c r="G73" s="7" t="str">
        <f t="shared" si="15"/>
        <v>either</v>
      </c>
      <c r="H73" s="2" t="str">
        <f t="shared" si="11"/>
        <v xml:space="preserve"> 副</v>
      </c>
      <c r="I73" s="9" t="str">
        <f t="shared" si="16"/>
        <v>副</v>
      </c>
      <c r="J73" s="3" t="str">
        <f t="shared" si="12"/>
        <v xml:space="preserve">也(用在否定句) </v>
      </c>
      <c r="K73" s="8" t="s">
        <v>10</v>
      </c>
      <c r="L73" s="2" t="str">
        <f>VLOOKUP(I:I,O:P,2,FALSE)</f>
        <v>adv.</v>
      </c>
      <c r="M73" s="2" t="str">
        <f t="shared" si="13"/>
        <v>either&gt;&gt;&gt;也(用在否定句) &gt;&gt;&gt;adv.</v>
      </c>
      <c r="N73" s="2" t="str">
        <f t="shared" si="17"/>
        <v>either&gt;&gt;&gt;也(用在否定句) &gt;&gt;&gt;adv.</v>
      </c>
    </row>
    <row r="74" spans="1:14" ht="16.2">
      <c r="A74" s="2">
        <v>8</v>
      </c>
      <c r="B74" s="2">
        <v>3</v>
      </c>
      <c r="C74" s="5" t="s">
        <v>81</v>
      </c>
      <c r="D74" s="2" t="str">
        <f t="shared" si="14"/>
        <v xml:space="preserve">3. bakery </v>
      </c>
      <c r="E74" s="2" t="str">
        <f t="shared" si="9"/>
        <v xml:space="preserve"> 名：麵包店</v>
      </c>
      <c r="F74" s="10" t="str">
        <f t="shared" si="10"/>
        <v xml:space="preserve"> bakery </v>
      </c>
      <c r="G74" s="7" t="str">
        <f t="shared" si="15"/>
        <v>bakery</v>
      </c>
      <c r="H74" s="2" t="str">
        <f t="shared" si="11"/>
        <v xml:space="preserve"> 名</v>
      </c>
      <c r="I74" s="9" t="str">
        <f t="shared" si="16"/>
        <v>名</v>
      </c>
      <c r="J74" s="3" t="str">
        <f t="shared" si="12"/>
        <v>麵包店</v>
      </c>
      <c r="K74" s="8" t="s">
        <v>10</v>
      </c>
      <c r="L74" s="2" t="str">
        <f>VLOOKUP(I:I,O:P,2,FALSE)</f>
        <v>noun</v>
      </c>
      <c r="M74" s="2" t="str">
        <f t="shared" si="13"/>
        <v>bakery&gt;&gt;&gt;麵包店&gt;&gt;&gt;noun</v>
      </c>
      <c r="N74" s="2" t="str">
        <f t="shared" si="17"/>
        <v>bakery&gt;&gt;&gt;麵包店&gt;&gt;&gt;noun</v>
      </c>
    </row>
    <row r="75" spans="1:14" ht="16.2">
      <c r="A75" s="2">
        <v>8</v>
      </c>
      <c r="B75" s="2">
        <v>4</v>
      </c>
      <c r="C75" s="5" t="s">
        <v>82</v>
      </c>
      <c r="D75" s="2" t="str">
        <f t="shared" si="14"/>
        <v xml:space="preserve">4. price </v>
      </c>
      <c r="E75" s="2" t="str">
        <f t="shared" si="9"/>
        <v xml:space="preserve"> 名：價格</v>
      </c>
      <c r="F75" s="10" t="str">
        <f t="shared" si="10"/>
        <v xml:space="preserve"> price </v>
      </c>
      <c r="G75" s="7" t="str">
        <f t="shared" si="15"/>
        <v>price</v>
      </c>
      <c r="H75" s="2" t="str">
        <f t="shared" si="11"/>
        <v xml:space="preserve"> 名</v>
      </c>
      <c r="I75" s="9" t="str">
        <f t="shared" si="16"/>
        <v>名</v>
      </c>
      <c r="J75" s="3" t="str">
        <f t="shared" si="12"/>
        <v>價格</v>
      </c>
      <c r="K75" s="8" t="s">
        <v>10</v>
      </c>
      <c r="L75" s="2" t="str">
        <f>VLOOKUP(I:I,O:P,2,FALSE)</f>
        <v>noun</v>
      </c>
      <c r="M75" s="2" t="str">
        <f t="shared" si="13"/>
        <v>price&gt;&gt;&gt;價格&gt;&gt;&gt;noun</v>
      </c>
      <c r="N75" s="2" t="str">
        <f t="shared" si="17"/>
        <v>price&gt;&gt;&gt;價格&gt;&gt;&gt;noun</v>
      </c>
    </row>
    <row r="76" spans="1:14" ht="16.2">
      <c r="A76" s="2">
        <v>8</v>
      </c>
      <c r="B76" s="2">
        <v>5</v>
      </c>
      <c r="C76" s="5" t="s">
        <v>83</v>
      </c>
      <c r="D76" s="2" t="str">
        <f t="shared" si="14"/>
        <v xml:space="preserve">5. small </v>
      </c>
      <c r="E76" s="2" t="str">
        <f t="shared" si="9"/>
        <v xml:space="preserve"> 形：小的 (大的：big) </v>
      </c>
      <c r="F76" s="10" t="str">
        <f t="shared" si="10"/>
        <v xml:space="preserve"> small </v>
      </c>
      <c r="G76" s="7" t="str">
        <f t="shared" si="15"/>
        <v>small</v>
      </c>
      <c r="H76" s="2" t="str">
        <f t="shared" si="11"/>
        <v xml:space="preserve"> 形</v>
      </c>
      <c r="I76" s="9" t="str">
        <f t="shared" si="16"/>
        <v>形</v>
      </c>
      <c r="J76" s="3" t="str">
        <f t="shared" si="12"/>
        <v xml:space="preserve">小的 (大的：big) </v>
      </c>
      <c r="K76" s="8" t="s">
        <v>10</v>
      </c>
      <c r="L76" s="2" t="str">
        <f>VLOOKUP(I:I,O:P,2,FALSE)</f>
        <v>adj.</v>
      </c>
      <c r="M76" s="2" t="str">
        <f t="shared" si="13"/>
        <v>small&gt;&gt;&gt;小的 (大的：big) &gt;&gt;&gt;adj.</v>
      </c>
      <c r="N76" s="2" t="str">
        <f t="shared" si="17"/>
        <v>small&gt;&gt;&gt;小的 (大的：big) &gt;&gt;&gt;adj.</v>
      </c>
    </row>
    <row r="77" spans="1:14" ht="16.2">
      <c r="A77" s="2">
        <v>8</v>
      </c>
      <c r="B77" s="2">
        <v>6</v>
      </c>
      <c r="C77" s="5" t="s">
        <v>84</v>
      </c>
      <c r="D77" s="2" t="str">
        <f t="shared" si="14"/>
        <v xml:space="preserve">6.   friendly </v>
      </c>
      <c r="E77" s="2" t="str">
        <f t="shared" si="9"/>
        <v xml:space="preserve"> 形：友善的</v>
      </c>
      <c r="F77" s="10" t="str">
        <f t="shared" si="10"/>
        <v xml:space="preserve">   friendly </v>
      </c>
      <c r="G77" s="7" t="str">
        <f t="shared" si="15"/>
        <v>  friendly</v>
      </c>
      <c r="H77" s="2" t="str">
        <f t="shared" si="11"/>
        <v xml:space="preserve"> 形</v>
      </c>
      <c r="I77" s="9" t="str">
        <f t="shared" si="16"/>
        <v>形</v>
      </c>
      <c r="J77" s="3" t="str">
        <f t="shared" si="12"/>
        <v>友善的</v>
      </c>
      <c r="K77" s="8" t="s">
        <v>10</v>
      </c>
      <c r="L77" s="2" t="str">
        <f>VLOOKUP(I:I,O:P,2,FALSE)</f>
        <v>adj.</v>
      </c>
      <c r="M77" s="2" t="str">
        <f t="shared" si="13"/>
        <v>  friendly&gt;&gt;&gt;友善的&gt;&gt;&gt;adj.</v>
      </c>
      <c r="N77" s="2" t="str">
        <f t="shared" si="17"/>
        <v> friendly&gt;&gt;&gt;友善的&gt;&gt;&gt;adj.</v>
      </c>
    </row>
    <row r="78" spans="1:14" ht="16.2">
      <c r="A78" s="2">
        <v>8</v>
      </c>
      <c r="B78" s="2">
        <v>7</v>
      </c>
      <c r="C78" s="5" t="s">
        <v>85</v>
      </c>
      <c r="D78" s="2" t="str">
        <f t="shared" si="14"/>
        <v xml:space="preserve">7.   mistake </v>
      </c>
      <c r="E78" s="2" t="str">
        <f t="shared" si="9"/>
        <v xml:space="preserve"> 名：錯誤 </v>
      </c>
      <c r="F78" s="10" t="str">
        <f t="shared" si="10"/>
        <v xml:space="preserve">   mistake </v>
      </c>
      <c r="G78" s="7" t="str">
        <f t="shared" si="15"/>
        <v>  mistake</v>
      </c>
      <c r="H78" s="2" t="str">
        <f t="shared" si="11"/>
        <v xml:space="preserve"> 名</v>
      </c>
      <c r="I78" s="9" t="str">
        <f t="shared" si="16"/>
        <v>名</v>
      </c>
      <c r="J78" s="3" t="str">
        <f t="shared" si="12"/>
        <v xml:space="preserve">錯誤 </v>
      </c>
      <c r="K78" s="8" t="s">
        <v>10</v>
      </c>
      <c r="L78" s="2" t="str">
        <f>VLOOKUP(I:I,O:P,2,FALSE)</f>
        <v>noun</v>
      </c>
      <c r="M78" s="2" t="str">
        <f t="shared" si="13"/>
        <v>  mistake&gt;&gt;&gt;錯誤 &gt;&gt;&gt;noun</v>
      </c>
      <c r="N78" s="2" t="str">
        <f t="shared" si="17"/>
        <v> mistake&gt;&gt;&gt;錯誤 &gt;&gt;&gt;noun</v>
      </c>
    </row>
    <row r="79" spans="1:14" ht="16.2">
      <c r="A79" s="2">
        <v>8</v>
      </c>
      <c r="B79" s="2">
        <v>8</v>
      </c>
      <c r="C79" s="5" t="s">
        <v>86</v>
      </c>
      <c r="D79" s="2" t="str">
        <f t="shared" si="14"/>
        <v xml:space="preserve">8.   playground </v>
      </c>
      <c r="E79" s="2" t="str">
        <f t="shared" si="9"/>
        <v xml:space="preserve"> 名：運動場</v>
      </c>
      <c r="F79" s="10" t="str">
        <f t="shared" si="10"/>
        <v xml:space="preserve">   playground </v>
      </c>
      <c r="G79" s="7" t="str">
        <f t="shared" si="15"/>
        <v>  playground</v>
      </c>
      <c r="H79" s="2" t="str">
        <f t="shared" si="11"/>
        <v xml:space="preserve"> 名</v>
      </c>
      <c r="I79" s="9" t="str">
        <f t="shared" si="16"/>
        <v>名</v>
      </c>
      <c r="J79" s="3" t="str">
        <f t="shared" si="12"/>
        <v>運動場</v>
      </c>
      <c r="K79" s="8" t="s">
        <v>10</v>
      </c>
      <c r="L79" s="2" t="str">
        <f>VLOOKUP(I:I,O:P,2,FALSE)</f>
        <v>noun</v>
      </c>
      <c r="M79" s="2" t="str">
        <f t="shared" si="13"/>
        <v>  playground&gt;&gt;&gt;運動場&gt;&gt;&gt;noun</v>
      </c>
      <c r="N79" s="2" t="str">
        <f t="shared" si="17"/>
        <v> playground&gt;&gt;&gt;運動場&gt;&gt;&gt;noun</v>
      </c>
    </row>
    <row r="80" spans="1:14" ht="16.2">
      <c r="A80" s="2">
        <v>8</v>
      </c>
      <c r="B80" s="2">
        <v>9</v>
      </c>
      <c r="C80" s="5" t="s">
        <v>87</v>
      </c>
      <c r="D80" s="2" t="str">
        <f t="shared" si="14"/>
        <v xml:space="preserve">9.   rabbit </v>
      </c>
      <c r="E80" s="2" t="str">
        <f t="shared" si="9"/>
        <v xml:space="preserve"> 名：兔子</v>
      </c>
      <c r="F80" s="10" t="str">
        <f t="shared" si="10"/>
        <v xml:space="preserve">   rabbit </v>
      </c>
      <c r="G80" s="7" t="str">
        <f t="shared" si="15"/>
        <v>  rabbit</v>
      </c>
      <c r="H80" s="2" t="str">
        <f t="shared" si="11"/>
        <v xml:space="preserve"> 名</v>
      </c>
      <c r="I80" s="9" t="str">
        <f t="shared" si="16"/>
        <v>名</v>
      </c>
      <c r="J80" s="3" t="str">
        <f t="shared" si="12"/>
        <v>兔子</v>
      </c>
      <c r="K80" s="8" t="s">
        <v>10</v>
      </c>
      <c r="L80" s="2" t="str">
        <f>VLOOKUP(I:I,O:P,2,FALSE)</f>
        <v>noun</v>
      </c>
      <c r="M80" s="2" t="str">
        <f t="shared" si="13"/>
        <v>  rabbit&gt;&gt;&gt;兔子&gt;&gt;&gt;noun</v>
      </c>
      <c r="N80" s="2" t="str">
        <f t="shared" si="17"/>
        <v> rabbit&gt;&gt;&gt;兔子&gt;&gt;&gt;noun</v>
      </c>
    </row>
    <row r="81" spans="1:14" ht="16.2">
      <c r="A81" s="2">
        <v>8</v>
      </c>
      <c r="B81" s="2">
        <v>10</v>
      </c>
      <c r="C81" s="6" t="s">
        <v>88</v>
      </c>
      <c r="D81" s="2" t="str">
        <f t="shared" si="14"/>
        <v xml:space="preserve">10.station </v>
      </c>
      <c r="E81" s="2" t="str">
        <f t="shared" si="9"/>
        <v xml:space="preserve"> 名：車站</v>
      </c>
      <c r="F81" s="10" t="str">
        <f t="shared" si="10"/>
        <v xml:space="preserve">station </v>
      </c>
      <c r="G81" s="7" t="str">
        <f t="shared" si="15"/>
        <v>station</v>
      </c>
      <c r="H81" s="2" t="str">
        <f t="shared" si="11"/>
        <v xml:space="preserve"> 名</v>
      </c>
      <c r="I81" s="9" t="str">
        <f t="shared" si="16"/>
        <v>名</v>
      </c>
      <c r="J81" s="3" t="str">
        <f t="shared" si="12"/>
        <v>車站</v>
      </c>
      <c r="K81" s="8" t="s">
        <v>10</v>
      </c>
      <c r="L81" s="2" t="str">
        <f>VLOOKUP(I:I,O:P,2,FALSE)</f>
        <v>noun</v>
      </c>
      <c r="M81" s="2" t="str">
        <f t="shared" si="13"/>
        <v>station&gt;&gt;&gt;車站&gt;&gt;&gt;noun</v>
      </c>
      <c r="N81" s="2" t="str">
        <f t="shared" si="17"/>
        <v>station&gt;&gt;&gt;車站&gt;&gt;&gt;noun</v>
      </c>
    </row>
    <row r="82" spans="1:14" ht="16.2">
      <c r="A82" s="2">
        <v>9</v>
      </c>
      <c r="B82" s="2">
        <v>1</v>
      </c>
      <c r="C82" s="5" t="s">
        <v>89</v>
      </c>
      <c r="D82" s="2" t="str">
        <f t="shared" si="14"/>
        <v xml:space="preserve">1.inside </v>
      </c>
      <c r="E82" s="2" t="str">
        <f t="shared" si="9"/>
        <v xml:space="preserve"> 介：在…裡面</v>
      </c>
      <c r="F82" s="10" t="str">
        <f t="shared" si="10"/>
        <v xml:space="preserve">inside </v>
      </c>
      <c r="G82" s="7" t="str">
        <f t="shared" si="15"/>
        <v>inside</v>
      </c>
      <c r="H82" s="2" t="str">
        <f t="shared" si="11"/>
        <v xml:space="preserve"> 介</v>
      </c>
      <c r="I82" s="9" t="str">
        <f t="shared" si="16"/>
        <v>介</v>
      </c>
      <c r="J82" s="3" t="str">
        <f t="shared" si="12"/>
        <v>在…裡面</v>
      </c>
      <c r="K82" s="8" t="s">
        <v>10</v>
      </c>
      <c r="L82" s="2" t="e">
        <f>VLOOKUP(I:I,O:P,2,FALSE)</f>
        <v>#N/A</v>
      </c>
      <c r="M82" s="2" t="e">
        <f t="shared" si="13"/>
        <v>#N/A</v>
      </c>
      <c r="N82" s="2" t="e">
        <f t="shared" si="17"/>
        <v>#N/A</v>
      </c>
    </row>
    <row r="83" spans="1:14" ht="16.2">
      <c r="A83" s="2">
        <v>9</v>
      </c>
      <c r="B83" s="2">
        <v>2</v>
      </c>
      <c r="C83" s="5" t="s">
        <v>90</v>
      </c>
      <c r="D83" s="2" t="str">
        <f t="shared" si="14"/>
        <v xml:space="preserve">2.sugar </v>
      </c>
      <c r="E83" s="2" t="str">
        <f t="shared" si="9"/>
        <v xml:space="preserve"> 名：糖(不可數名詞) </v>
      </c>
      <c r="F83" s="10" t="str">
        <f t="shared" si="10"/>
        <v xml:space="preserve">sugar </v>
      </c>
      <c r="G83" s="7" t="str">
        <f t="shared" si="15"/>
        <v>sugar</v>
      </c>
      <c r="H83" s="2" t="str">
        <f t="shared" si="11"/>
        <v xml:space="preserve"> 名</v>
      </c>
      <c r="I83" s="9" t="str">
        <f t="shared" si="16"/>
        <v>名</v>
      </c>
      <c r="J83" s="3" t="str">
        <f t="shared" si="12"/>
        <v xml:space="preserve">糖(不可數名詞) </v>
      </c>
      <c r="K83" s="8" t="s">
        <v>10</v>
      </c>
      <c r="L83" s="2" t="str">
        <f>VLOOKUP(I:I,O:P,2,FALSE)</f>
        <v>noun</v>
      </c>
      <c r="M83" s="2" t="str">
        <f t="shared" si="13"/>
        <v>sugar&gt;&gt;&gt;糖(不可數名詞) &gt;&gt;&gt;noun</v>
      </c>
      <c r="N83" s="2" t="str">
        <f t="shared" si="17"/>
        <v>sugar&gt;&gt;&gt;糖(不可數名詞) &gt;&gt;&gt;noun</v>
      </c>
    </row>
    <row r="84" spans="1:14" ht="16.2">
      <c r="A84" s="2">
        <v>9</v>
      </c>
      <c r="B84" s="2">
        <v>3</v>
      </c>
      <c r="C84" s="5" t="s">
        <v>91</v>
      </c>
      <c r="D84" s="2" t="str">
        <f t="shared" si="14"/>
        <v xml:space="preserve">3.delicious </v>
      </c>
      <c r="E84" s="2" t="str">
        <f t="shared" si="9"/>
        <v xml:space="preserve"> 形：美味的</v>
      </c>
      <c r="F84" s="10" t="str">
        <f t="shared" si="10"/>
        <v xml:space="preserve">delicious </v>
      </c>
      <c r="G84" s="7" t="str">
        <f t="shared" si="15"/>
        <v>delicious</v>
      </c>
      <c r="H84" s="2" t="str">
        <f t="shared" si="11"/>
        <v xml:space="preserve"> 形</v>
      </c>
      <c r="I84" s="9" t="str">
        <f t="shared" si="16"/>
        <v>形</v>
      </c>
      <c r="J84" s="3" t="str">
        <f t="shared" si="12"/>
        <v>美味的</v>
      </c>
      <c r="K84" s="8" t="s">
        <v>10</v>
      </c>
      <c r="L84" s="2" t="str">
        <f>VLOOKUP(I:I,O:P,2,FALSE)</f>
        <v>adj.</v>
      </c>
      <c r="M84" s="2" t="str">
        <f t="shared" si="13"/>
        <v>delicious&gt;&gt;&gt;美味的&gt;&gt;&gt;adj.</v>
      </c>
      <c r="N84" s="2" t="str">
        <f t="shared" si="17"/>
        <v>delicious&gt;&gt;&gt;美味的&gt;&gt;&gt;adj.</v>
      </c>
    </row>
    <row r="85" spans="1:14" ht="16.2">
      <c r="A85" s="2">
        <v>9</v>
      </c>
      <c r="B85" s="2">
        <v>4</v>
      </c>
      <c r="C85" s="5" t="s">
        <v>92</v>
      </c>
      <c r="D85" s="2" t="str">
        <f t="shared" si="14"/>
        <v xml:space="preserve">4.classroom </v>
      </c>
      <c r="E85" s="2" t="str">
        <f t="shared" si="9"/>
        <v xml:space="preserve"> 名：教室 </v>
      </c>
      <c r="F85" s="10" t="str">
        <f t="shared" si="10"/>
        <v xml:space="preserve">classroom </v>
      </c>
      <c r="G85" s="7" t="str">
        <f t="shared" si="15"/>
        <v>classroom</v>
      </c>
      <c r="H85" s="2" t="str">
        <f t="shared" si="11"/>
        <v xml:space="preserve"> 名</v>
      </c>
      <c r="I85" s="9" t="str">
        <f t="shared" si="16"/>
        <v>名</v>
      </c>
      <c r="J85" s="3" t="str">
        <f t="shared" si="12"/>
        <v xml:space="preserve">教室 </v>
      </c>
      <c r="K85" s="8" t="s">
        <v>10</v>
      </c>
      <c r="L85" s="2" t="str">
        <f>VLOOKUP(I:I,O:P,2,FALSE)</f>
        <v>noun</v>
      </c>
      <c r="M85" s="2" t="str">
        <f t="shared" si="13"/>
        <v>classroom&gt;&gt;&gt;教室 &gt;&gt;&gt;noun</v>
      </c>
      <c r="N85" s="2" t="str">
        <f t="shared" si="17"/>
        <v>classroom&gt;&gt;&gt;教室 &gt;&gt;&gt;noun</v>
      </c>
    </row>
    <row r="86" spans="1:14" ht="16.2">
      <c r="A86" s="2">
        <v>9</v>
      </c>
      <c r="B86" s="2">
        <v>5</v>
      </c>
      <c r="C86" s="5" t="s">
        <v>93</v>
      </c>
      <c r="D86" s="2" t="str">
        <f t="shared" si="14"/>
        <v xml:space="preserve">5.habit </v>
      </c>
      <c r="E86" s="2" t="str">
        <f t="shared" si="9"/>
        <v xml:space="preserve"> 名：習慣</v>
      </c>
      <c r="F86" s="10" t="str">
        <f t="shared" si="10"/>
        <v xml:space="preserve">habit </v>
      </c>
      <c r="G86" s="7" t="str">
        <f t="shared" si="15"/>
        <v>habit</v>
      </c>
      <c r="H86" s="2" t="str">
        <f t="shared" si="11"/>
        <v xml:space="preserve"> 名</v>
      </c>
      <c r="I86" s="9" t="str">
        <f t="shared" si="16"/>
        <v>名</v>
      </c>
      <c r="J86" s="3" t="str">
        <f t="shared" si="12"/>
        <v>習慣</v>
      </c>
      <c r="K86" s="8" t="s">
        <v>10</v>
      </c>
      <c r="L86" s="2" t="str">
        <f>VLOOKUP(I:I,O:P,2,FALSE)</f>
        <v>noun</v>
      </c>
      <c r="M86" s="2" t="str">
        <f t="shared" si="13"/>
        <v>habit&gt;&gt;&gt;習慣&gt;&gt;&gt;noun</v>
      </c>
      <c r="N86" s="2" t="str">
        <f t="shared" si="17"/>
        <v>habit&gt;&gt;&gt;習慣&gt;&gt;&gt;noun</v>
      </c>
    </row>
    <row r="87" spans="1:14" ht="16.2">
      <c r="A87" s="2">
        <v>9</v>
      </c>
      <c r="B87" s="2">
        <v>6</v>
      </c>
      <c r="C87" s="5" t="s">
        <v>94</v>
      </c>
      <c r="D87" s="2" t="str">
        <f t="shared" si="14"/>
        <v xml:space="preserve">6.knock </v>
      </c>
      <c r="E87" s="2" t="str">
        <f t="shared" si="9"/>
        <v xml:space="preserve"> 動：敲(門) </v>
      </c>
      <c r="F87" s="10" t="str">
        <f t="shared" si="10"/>
        <v xml:space="preserve">knock </v>
      </c>
      <c r="G87" s="7" t="str">
        <f t="shared" si="15"/>
        <v>knock</v>
      </c>
      <c r="H87" s="2" t="str">
        <f t="shared" si="11"/>
        <v xml:space="preserve"> 動</v>
      </c>
      <c r="I87" s="9" t="str">
        <f t="shared" si="16"/>
        <v>動</v>
      </c>
      <c r="J87" s="3" t="str">
        <f t="shared" si="12"/>
        <v xml:space="preserve">敲(門) </v>
      </c>
      <c r="K87" s="8" t="s">
        <v>10</v>
      </c>
      <c r="L87" s="2" t="str">
        <f>VLOOKUP(I:I,O:P,2,FALSE)</f>
        <v>verb</v>
      </c>
      <c r="M87" s="2" t="str">
        <f t="shared" si="13"/>
        <v>knock&gt;&gt;&gt;敲(門) &gt;&gt;&gt;verb</v>
      </c>
      <c r="N87" s="2" t="str">
        <f t="shared" si="17"/>
        <v>knock&gt;&gt;&gt;敲(門) &gt;&gt;&gt;verb</v>
      </c>
    </row>
    <row r="88" spans="1:14" ht="16.2">
      <c r="A88" s="2">
        <v>9</v>
      </c>
      <c r="B88" s="2">
        <v>7</v>
      </c>
      <c r="C88" s="5" t="s">
        <v>95</v>
      </c>
      <c r="D88" s="2" t="str">
        <f t="shared" si="14"/>
        <v xml:space="preserve">7.  hundred </v>
      </c>
      <c r="E88" s="2" t="str">
        <f t="shared" si="9"/>
        <v xml:space="preserve"> 形：百的</v>
      </c>
      <c r="F88" s="10" t="str">
        <f t="shared" si="10"/>
        <v xml:space="preserve">  hundred </v>
      </c>
      <c r="G88" s="7" t="str">
        <f t="shared" si="15"/>
        <v> hundred</v>
      </c>
      <c r="H88" s="2" t="str">
        <f t="shared" si="11"/>
        <v xml:space="preserve"> 形</v>
      </c>
      <c r="I88" s="9" t="str">
        <f t="shared" si="16"/>
        <v>形</v>
      </c>
      <c r="J88" s="3" t="str">
        <f t="shared" si="12"/>
        <v>百的</v>
      </c>
      <c r="K88" s="8" t="s">
        <v>10</v>
      </c>
      <c r="L88" s="2" t="str">
        <f>VLOOKUP(I:I,O:P,2,FALSE)</f>
        <v>adj.</v>
      </c>
      <c r="M88" s="2" t="str">
        <f t="shared" si="13"/>
        <v> hundred&gt;&gt;&gt;百的&gt;&gt;&gt;adj.</v>
      </c>
      <c r="N88" s="2" t="str">
        <f t="shared" si="17"/>
        <v>hundred&gt;&gt;&gt;百的&gt;&gt;&gt;adj.</v>
      </c>
    </row>
    <row r="89" spans="1:14" ht="16.2">
      <c r="A89" s="2">
        <v>9</v>
      </c>
      <c r="B89" s="2">
        <v>8</v>
      </c>
      <c r="C89" s="17" t="s">
        <v>96</v>
      </c>
      <c r="D89" s="2" t="str">
        <f t="shared" si="14"/>
        <v xml:space="preserve">8.  cloudy </v>
      </c>
      <c r="E89" s="2" t="str">
        <f t="shared" si="9"/>
        <v xml:space="preserve"> 形：多雲的、陰天的 </v>
      </c>
      <c r="F89" s="10" t="str">
        <f t="shared" si="10"/>
        <v xml:space="preserve">  cloudy </v>
      </c>
      <c r="G89" s="7" t="str">
        <f t="shared" si="15"/>
        <v> cloudy</v>
      </c>
      <c r="H89" s="2" t="str">
        <f t="shared" si="11"/>
        <v xml:space="preserve"> 形</v>
      </c>
      <c r="I89" s="9" t="str">
        <f t="shared" si="16"/>
        <v>形</v>
      </c>
      <c r="J89" s="3" t="str">
        <f t="shared" si="12"/>
        <v xml:space="preserve">多雲的、陰天的 </v>
      </c>
      <c r="K89" s="8" t="s">
        <v>10</v>
      </c>
      <c r="L89" s="2" t="str">
        <f>VLOOKUP(I:I,O:P,2,FALSE)</f>
        <v>adj.</v>
      </c>
      <c r="M89" s="2" t="str">
        <f t="shared" si="13"/>
        <v> cloudy&gt;&gt;&gt;多雲的、陰天的 &gt;&gt;&gt;adj.</v>
      </c>
      <c r="N89" s="2" t="str">
        <f t="shared" si="17"/>
        <v>cloudy&gt;&gt;&gt;多雲的、陰天的 &gt;&gt;&gt;adj.</v>
      </c>
    </row>
    <row r="90" spans="1:14" ht="16.2">
      <c r="A90" s="2">
        <v>9</v>
      </c>
      <c r="B90" s="2">
        <v>9</v>
      </c>
      <c r="C90" s="5" t="s">
        <v>98</v>
      </c>
      <c r="D90" s="2" t="str">
        <f t="shared" si="14"/>
        <v xml:space="preserve">9.  living room </v>
      </c>
      <c r="E90" s="2" t="str">
        <f t="shared" si="9"/>
        <v>名：客廳　</v>
      </c>
      <c r="F90" s="10" t="str">
        <f t="shared" si="10"/>
        <v xml:space="preserve">  living room </v>
      </c>
      <c r="G90" s="7" t="str">
        <f t="shared" si="15"/>
        <v> livingroom</v>
      </c>
      <c r="H90" s="2" t="str">
        <f t="shared" si="11"/>
        <v>名</v>
      </c>
      <c r="I90" s="9" t="str">
        <f t="shared" si="16"/>
        <v>名</v>
      </c>
      <c r="J90" s="3" t="str">
        <f t="shared" si="12"/>
        <v>客廳　</v>
      </c>
      <c r="K90" s="8" t="s">
        <v>10</v>
      </c>
      <c r="L90" s="2" t="str">
        <f>VLOOKUP(I:I,O:P,2,FALSE)</f>
        <v>noun</v>
      </c>
      <c r="M90" s="2" t="str">
        <f t="shared" si="13"/>
        <v> livingroom&gt;&gt;&gt;客廳　&gt;&gt;&gt;noun</v>
      </c>
      <c r="N90" s="2" t="str">
        <f t="shared" si="17"/>
        <v>livingroom&gt;&gt;&gt;客廳　&gt;&gt;&gt;noun</v>
      </c>
    </row>
    <row r="91" spans="1:14" ht="16.2">
      <c r="A91" s="2">
        <v>9</v>
      </c>
      <c r="B91" s="2">
        <v>10</v>
      </c>
      <c r="C91" s="6" t="s">
        <v>97</v>
      </c>
      <c r="D91" s="2" t="str">
        <f t="shared" si="14"/>
        <v xml:space="preserve">10. health </v>
      </c>
      <c r="E91" s="2" t="str">
        <f t="shared" si="9"/>
        <v xml:space="preserve"> 名：健康  </v>
      </c>
      <c r="F91" s="10" t="str">
        <f t="shared" si="10"/>
        <v xml:space="preserve"> health </v>
      </c>
      <c r="G91" s="7" t="str">
        <f t="shared" si="15"/>
        <v>health</v>
      </c>
      <c r="H91" s="2" t="str">
        <f t="shared" si="11"/>
        <v xml:space="preserve"> 名</v>
      </c>
      <c r="I91" s="9" t="str">
        <f t="shared" si="16"/>
        <v>名</v>
      </c>
      <c r="J91" s="3" t="str">
        <f t="shared" si="12"/>
        <v xml:space="preserve">健康  </v>
      </c>
      <c r="K91" s="8" t="s">
        <v>10</v>
      </c>
      <c r="L91" s="2" t="str">
        <f>VLOOKUP(I:I,O:P,2,FALSE)</f>
        <v>noun</v>
      </c>
      <c r="M91" s="2" t="str">
        <f t="shared" si="13"/>
        <v>health&gt;&gt;&gt;健康  &gt;&gt;&gt;noun</v>
      </c>
      <c r="N91" s="2" t="str">
        <f t="shared" si="17"/>
        <v>health&gt;&gt;&gt;健康  &gt;&gt;&gt;noun</v>
      </c>
    </row>
    <row r="92" spans="1:14" ht="16.2">
      <c r="A92" s="2">
        <v>10</v>
      </c>
      <c r="B92" s="2">
        <v>1</v>
      </c>
      <c r="C92" s="5" t="s">
        <v>99</v>
      </c>
      <c r="D92" s="2" t="str">
        <f t="shared" si="14"/>
        <v xml:space="preserve">1.   April </v>
      </c>
      <c r="E92" s="2" t="str">
        <f t="shared" si="9"/>
        <v xml:space="preserve"> 名：四月</v>
      </c>
      <c r="F92" s="10" t="str">
        <f t="shared" si="10"/>
        <v xml:space="preserve">   April </v>
      </c>
      <c r="G92" s="7" t="str">
        <f t="shared" si="15"/>
        <v>  April</v>
      </c>
      <c r="H92" s="2" t="str">
        <f t="shared" si="11"/>
        <v xml:space="preserve"> 名</v>
      </c>
      <c r="I92" s="9" t="str">
        <f t="shared" si="16"/>
        <v>名</v>
      </c>
      <c r="J92" s="3" t="str">
        <f t="shared" si="12"/>
        <v>四月</v>
      </c>
      <c r="K92" s="8" t="s">
        <v>10</v>
      </c>
      <c r="L92" s="2" t="str">
        <f>VLOOKUP(I:I,O:P,2,FALSE)</f>
        <v>noun</v>
      </c>
      <c r="M92" s="2" t="str">
        <f t="shared" si="13"/>
        <v>  April&gt;&gt;&gt;四月&gt;&gt;&gt;noun</v>
      </c>
      <c r="N92" s="2" t="str">
        <f t="shared" si="17"/>
        <v> April&gt;&gt;&gt;四月&gt;&gt;&gt;noun</v>
      </c>
    </row>
    <row r="93" spans="1:14" ht="16.2">
      <c r="A93" s="2">
        <v>10</v>
      </c>
      <c r="B93" s="2">
        <v>2</v>
      </c>
      <c r="C93" s="5" t="s">
        <v>100</v>
      </c>
      <c r="D93" s="2" t="str">
        <f t="shared" si="14"/>
        <v xml:space="preserve">2.   because </v>
      </c>
      <c r="E93" s="2" t="str">
        <f t="shared" si="9"/>
        <v xml:space="preserve"> 連：因為 </v>
      </c>
      <c r="F93" s="10" t="str">
        <f t="shared" si="10"/>
        <v xml:space="preserve">   because </v>
      </c>
      <c r="G93" s="7" t="str">
        <f t="shared" si="15"/>
        <v>  because</v>
      </c>
      <c r="H93" s="2" t="str">
        <f t="shared" si="11"/>
        <v xml:space="preserve"> 連</v>
      </c>
      <c r="I93" s="9" t="str">
        <f t="shared" si="16"/>
        <v>連</v>
      </c>
      <c r="J93" s="3" t="str">
        <f t="shared" si="12"/>
        <v xml:space="preserve">因為 </v>
      </c>
      <c r="K93" s="8" t="s">
        <v>10</v>
      </c>
      <c r="L93" s="2" t="e">
        <f>VLOOKUP(I:I,O:P,2,FALSE)</f>
        <v>#N/A</v>
      </c>
      <c r="M93" s="2" t="e">
        <f t="shared" si="13"/>
        <v>#N/A</v>
      </c>
      <c r="N93" s="2" t="e">
        <f t="shared" si="17"/>
        <v>#N/A</v>
      </c>
    </row>
    <row r="94" spans="1:14" ht="16.2">
      <c r="A94" s="2">
        <v>10</v>
      </c>
      <c r="B94" s="2">
        <v>3</v>
      </c>
      <c r="C94" s="5" t="s">
        <v>101</v>
      </c>
      <c r="D94" s="2" t="str">
        <f t="shared" si="14"/>
        <v xml:space="preserve">3.   chance </v>
      </c>
      <c r="E94" s="2" t="str">
        <f t="shared" si="9"/>
        <v xml:space="preserve"> 名：機會</v>
      </c>
      <c r="F94" s="10" t="str">
        <f t="shared" si="10"/>
        <v xml:space="preserve">   chance </v>
      </c>
      <c r="G94" s="7" t="str">
        <f t="shared" si="15"/>
        <v>  chance</v>
      </c>
      <c r="H94" s="2" t="str">
        <f t="shared" si="11"/>
        <v xml:space="preserve"> 名</v>
      </c>
      <c r="I94" s="9" t="str">
        <f t="shared" si="16"/>
        <v>名</v>
      </c>
      <c r="J94" s="3" t="str">
        <f t="shared" si="12"/>
        <v>機會</v>
      </c>
      <c r="K94" s="8" t="s">
        <v>10</v>
      </c>
      <c r="L94" s="2" t="str">
        <f>VLOOKUP(I:I,O:P,2,FALSE)</f>
        <v>noun</v>
      </c>
      <c r="M94" s="2" t="str">
        <f t="shared" si="13"/>
        <v>  chance&gt;&gt;&gt;機會&gt;&gt;&gt;noun</v>
      </c>
      <c r="N94" s="2" t="str">
        <f t="shared" si="17"/>
        <v> chance&gt;&gt;&gt;機會&gt;&gt;&gt;noun</v>
      </c>
    </row>
    <row r="95" spans="1:14" ht="16.2">
      <c r="A95" s="2">
        <v>10</v>
      </c>
      <c r="B95" s="2">
        <v>4</v>
      </c>
      <c r="C95" s="5" t="s">
        <v>102</v>
      </c>
      <c r="D95" s="2" t="str">
        <f t="shared" si="14"/>
        <v xml:space="preserve">4.   drink </v>
      </c>
      <c r="E95" s="2" t="str">
        <f t="shared" si="9"/>
        <v xml:space="preserve"> 動：喝 (drink-drank-drunk) </v>
      </c>
      <c r="F95" s="10" t="str">
        <f t="shared" si="10"/>
        <v xml:space="preserve">   drink </v>
      </c>
      <c r="G95" s="7" t="str">
        <f t="shared" si="15"/>
        <v>  drink</v>
      </c>
      <c r="H95" s="2" t="str">
        <f t="shared" si="11"/>
        <v xml:space="preserve"> 動</v>
      </c>
      <c r="I95" s="9" t="str">
        <f t="shared" si="16"/>
        <v>動</v>
      </c>
      <c r="J95" s="3" t="str">
        <f t="shared" si="12"/>
        <v xml:space="preserve">喝 (drink-drank-drunk) </v>
      </c>
      <c r="K95" s="8" t="s">
        <v>10</v>
      </c>
      <c r="L95" s="2" t="str">
        <f>VLOOKUP(I:I,O:P,2,FALSE)</f>
        <v>verb</v>
      </c>
      <c r="M95" s="2" t="str">
        <f t="shared" si="13"/>
        <v>  drink&gt;&gt;&gt;喝 (drink-drank-drunk) &gt;&gt;&gt;verb</v>
      </c>
      <c r="N95" s="2" t="str">
        <f t="shared" si="17"/>
        <v> drink&gt;&gt;&gt;喝 (drink-drank-drunk) &gt;&gt;&gt;verb</v>
      </c>
    </row>
    <row r="96" spans="1:14" ht="16.2">
      <c r="A96" s="2">
        <v>10</v>
      </c>
      <c r="B96" s="2">
        <v>5</v>
      </c>
      <c r="C96" s="5" t="s">
        <v>103</v>
      </c>
      <c r="D96" s="2" t="str">
        <f t="shared" si="14"/>
        <v xml:space="preserve">5.   exciting </v>
      </c>
      <c r="E96" s="2" t="str">
        <f t="shared" ref="E96:E126" si="18">RIGHT(C96,LEN(C96)-SEARCH("]",C96,1))</f>
        <v xml:space="preserve"> 形：(人、事、物)令人興奮的</v>
      </c>
      <c r="F96" s="10" t="str">
        <f t="shared" ref="F96:F126" si="19">RIGHT(D96,LEN(D96)-SEARCH(".",D96,1))</f>
        <v xml:space="preserve">   exciting </v>
      </c>
      <c r="G96" s="7" t="str">
        <f t="shared" si="15"/>
        <v>  exciting</v>
      </c>
      <c r="H96" s="2" t="str">
        <f t="shared" ref="H96:H126" si="20">LEFT(E96,SEARCH("：",E96,1)-1)</f>
        <v xml:space="preserve"> 形</v>
      </c>
      <c r="I96" s="9" t="str">
        <f t="shared" si="16"/>
        <v>形</v>
      </c>
      <c r="J96" s="3" t="str">
        <f t="shared" ref="J96:J126" si="21">RIGHT(E96,LEN(E96)-SEARCH("：",E96,1))</f>
        <v>(人、事、物)令人興奮的</v>
      </c>
      <c r="K96" s="8" t="s">
        <v>10</v>
      </c>
      <c r="L96" s="2" t="str">
        <f>VLOOKUP(I:I,O:P,2,FALSE)</f>
        <v>adj.</v>
      </c>
      <c r="M96" s="2" t="str">
        <f t="shared" ref="M96:M126" si="22">G96&amp;K96&amp;J96&amp;K96&amp;L96</f>
        <v>  exciting&gt;&gt;&gt;(人、事、物)令人興奮的&gt;&gt;&gt;adj.</v>
      </c>
      <c r="N96" s="2" t="str">
        <f t="shared" si="17"/>
        <v> exciting&gt;&gt;&gt;(人、事、物)令人興奮的&gt;&gt;&gt;adj.</v>
      </c>
    </row>
    <row r="97" spans="1:14" ht="16.2">
      <c r="A97" s="2">
        <v>10</v>
      </c>
      <c r="B97" s="2">
        <v>6</v>
      </c>
      <c r="C97" s="17" t="s">
        <v>104</v>
      </c>
      <c r="D97" s="2" t="str">
        <f t="shared" si="14"/>
        <v xml:space="preserve">6.   fresh </v>
      </c>
      <c r="E97" s="2" t="str">
        <f t="shared" si="18"/>
        <v xml:space="preserve"> 形：新鮮的</v>
      </c>
      <c r="F97" s="10" t="str">
        <f t="shared" si="19"/>
        <v xml:space="preserve">   fresh </v>
      </c>
      <c r="G97" s="7" t="str">
        <f t="shared" si="15"/>
        <v>  fresh</v>
      </c>
      <c r="H97" s="2" t="str">
        <f t="shared" si="20"/>
        <v xml:space="preserve"> 形</v>
      </c>
      <c r="I97" s="9" t="str">
        <f t="shared" si="16"/>
        <v>形</v>
      </c>
      <c r="J97" s="3" t="str">
        <f t="shared" si="21"/>
        <v>新鮮的</v>
      </c>
      <c r="K97" s="8" t="s">
        <v>10</v>
      </c>
      <c r="L97" s="2" t="str">
        <f>VLOOKUP(I:I,O:P,2,FALSE)</f>
        <v>adj.</v>
      </c>
      <c r="M97" s="2" t="str">
        <f t="shared" si="22"/>
        <v>  fresh&gt;&gt;&gt;新鮮的&gt;&gt;&gt;adj.</v>
      </c>
      <c r="N97" s="2" t="str">
        <f t="shared" si="17"/>
        <v> fresh&gt;&gt;&gt;新鮮的&gt;&gt;&gt;adj.</v>
      </c>
    </row>
    <row r="98" spans="1:14" ht="16.2">
      <c r="A98" s="2">
        <v>10</v>
      </c>
      <c r="B98" s="2">
        <v>7</v>
      </c>
      <c r="C98" s="5" t="s">
        <v>105</v>
      </c>
      <c r="D98" s="2" t="str">
        <f t="shared" si="14"/>
        <v xml:space="preserve">7.   ice </v>
      </c>
      <c r="E98" s="2" t="str">
        <f t="shared" si="18"/>
        <v xml:space="preserve"> 名：冰</v>
      </c>
      <c r="F98" s="10" t="str">
        <f t="shared" si="19"/>
        <v xml:space="preserve">   ice </v>
      </c>
      <c r="G98" s="7" t="str">
        <f t="shared" si="15"/>
        <v>  ice</v>
      </c>
      <c r="H98" s="2" t="str">
        <f t="shared" si="20"/>
        <v xml:space="preserve"> 名</v>
      </c>
      <c r="I98" s="9" t="str">
        <f t="shared" si="16"/>
        <v>名</v>
      </c>
      <c r="J98" s="3" t="str">
        <f t="shared" si="21"/>
        <v>冰</v>
      </c>
      <c r="K98" s="8" t="s">
        <v>10</v>
      </c>
      <c r="L98" s="2" t="str">
        <f>VLOOKUP(I:I,O:P,2,FALSE)</f>
        <v>noun</v>
      </c>
      <c r="M98" s="2" t="str">
        <f t="shared" si="22"/>
        <v>  ice&gt;&gt;&gt;冰&gt;&gt;&gt;noun</v>
      </c>
      <c r="N98" s="2" t="str">
        <f t="shared" si="17"/>
        <v> ice&gt;&gt;&gt;冰&gt;&gt;&gt;noun</v>
      </c>
    </row>
    <row r="99" spans="1:14" ht="16.2">
      <c r="A99" s="2">
        <v>10</v>
      </c>
      <c r="B99" s="2">
        <v>8</v>
      </c>
      <c r="C99" s="5" t="s">
        <v>106</v>
      </c>
      <c r="D99" s="2" t="str">
        <f t="shared" si="14"/>
        <v xml:space="preserve">8.   jacket </v>
      </c>
      <c r="E99" s="2" t="str">
        <f t="shared" si="18"/>
        <v xml:space="preserve"> 名：夾克 </v>
      </c>
      <c r="F99" s="10" t="str">
        <f t="shared" si="19"/>
        <v xml:space="preserve">   jacket </v>
      </c>
      <c r="G99" s="7" t="str">
        <f t="shared" si="15"/>
        <v>  jacket</v>
      </c>
      <c r="H99" s="2" t="str">
        <f t="shared" si="20"/>
        <v xml:space="preserve"> 名</v>
      </c>
      <c r="I99" s="9" t="str">
        <f t="shared" si="16"/>
        <v>名</v>
      </c>
      <c r="J99" s="3" t="str">
        <f t="shared" si="21"/>
        <v xml:space="preserve">夾克 </v>
      </c>
      <c r="K99" s="8" t="s">
        <v>10</v>
      </c>
      <c r="L99" s="2" t="str">
        <f>VLOOKUP(I:I,O:P,2,FALSE)</f>
        <v>noun</v>
      </c>
      <c r="M99" s="2" t="str">
        <f t="shared" si="22"/>
        <v>  jacket&gt;&gt;&gt;夾克 &gt;&gt;&gt;noun</v>
      </c>
      <c r="N99" s="2" t="str">
        <f t="shared" si="17"/>
        <v> jacket&gt;&gt;&gt;夾克 &gt;&gt;&gt;noun</v>
      </c>
    </row>
    <row r="100" spans="1:14" ht="16.2">
      <c r="A100" s="2">
        <v>10</v>
      </c>
      <c r="B100" s="2">
        <v>9</v>
      </c>
      <c r="C100" s="5" t="s">
        <v>107</v>
      </c>
      <c r="D100" s="2" t="str">
        <f t="shared" si="14"/>
        <v xml:space="preserve">9.   wonderful </v>
      </c>
      <c r="E100" s="2" t="str">
        <f t="shared" si="18"/>
        <v xml:space="preserve"> 形：令人驚奇的、奇妙的</v>
      </c>
      <c r="F100" s="10" t="str">
        <f t="shared" si="19"/>
        <v xml:space="preserve">   wonderful </v>
      </c>
      <c r="G100" s="7" t="str">
        <f t="shared" si="15"/>
        <v>  wonderful</v>
      </c>
      <c r="H100" s="2" t="str">
        <f t="shared" si="20"/>
        <v xml:space="preserve"> 形</v>
      </c>
      <c r="I100" s="9" t="str">
        <f t="shared" si="16"/>
        <v>形</v>
      </c>
      <c r="J100" s="3" t="str">
        <f t="shared" si="21"/>
        <v>令人驚奇的、奇妙的</v>
      </c>
      <c r="K100" s="8" t="s">
        <v>10</v>
      </c>
      <c r="L100" s="2" t="str">
        <f>VLOOKUP(I:I,O:P,2,FALSE)</f>
        <v>adj.</v>
      </c>
      <c r="M100" s="2" t="str">
        <f t="shared" si="22"/>
        <v>  wonderful&gt;&gt;&gt;令人驚奇的、奇妙的&gt;&gt;&gt;adj.</v>
      </c>
      <c r="N100" s="2" t="str">
        <f t="shared" si="17"/>
        <v> wonderful&gt;&gt;&gt;令人驚奇的、奇妙的&gt;&gt;&gt;adj.</v>
      </c>
    </row>
    <row r="101" spans="1:14" ht="16.2">
      <c r="A101" s="2">
        <v>10</v>
      </c>
      <c r="B101" s="2">
        <v>10</v>
      </c>
      <c r="C101" s="18" t="s">
        <v>108</v>
      </c>
      <c r="D101" s="2" t="str">
        <f t="shared" si="14"/>
        <v xml:space="preserve">10. umbrella </v>
      </c>
      <c r="E101" s="2" t="str">
        <f t="shared" si="18"/>
        <v xml:space="preserve"> 名：雨傘　  </v>
      </c>
      <c r="F101" s="10" t="str">
        <f t="shared" si="19"/>
        <v xml:space="preserve"> umbrella </v>
      </c>
      <c r="G101" s="7" t="str">
        <f t="shared" si="15"/>
        <v>umbrella</v>
      </c>
      <c r="H101" s="2" t="str">
        <f t="shared" si="20"/>
        <v xml:space="preserve"> 名</v>
      </c>
      <c r="I101" s="9" t="str">
        <f t="shared" si="16"/>
        <v>名</v>
      </c>
      <c r="J101" s="3" t="str">
        <f t="shared" si="21"/>
        <v xml:space="preserve">雨傘　  </v>
      </c>
      <c r="K101" s="8" t="s">
        <v>10</v>
      </c>
      <c r="L101" s="2" t="str">
        <f>VLOOKUP(I:I,O:P,2,FALSE)</f>
        <v>noun</v>
      </c>
      <c r="M101" s="2" t="str">
        <f t="shared" si="22"/>
        <v>umbrella&gt;&gt;&gt;雨傘　  &gt;&gt;&gt;noun</v>
      </c>
      <c r="N101" s="2" t="str">
        <f t="shared" si="17"/>
        <v>umbrella&gt;&gt;&gt;雨傘　  &gt;&gt;&gt;noun</v>
      </c>
    </row>
    <row r="102" spans="1:14" ht="16.2">
      <c r="A102" s="2">
        <v>11</v>
      </c>
      <c r="B102" s="2">
        <v>1</v>
      </c>
      <c r="C102" s="17" t="s">
        <v>109</v>
      </c>
      <c r="D102" s="2" t="str">
        <f t="shared" si="14"/>
        <v xml:space="preserve">1.  angry </v>
      </c>
      <c r="E102" s="2" t="str">
        <f t="shared" si="18"/>
        <v xml:space="preserve"> 形：生氣的</v>
      </c>
      <c r="F102" s="10" t="str">
        <f t="shared" si="19"/>
        <v xml:space="preserve">  angry </v>
      </c>
      <c r="G102" s="7" t="str">
        <f t="shared" si="15"/>
        <v> angry</v>
      </c>
      <c r="H102" s="2" t="str">
        <f t="shared" si="20"/>
        <v xml:space="preserve"> 形</v>
      </c>
      <c r="I102" s="9" t="str">
        <f t="shared" si="16"/>
        <v>形</v>
      </c>
      <c r="J102" s="3" t="str">
        <f t="shared" si="21"/>
        <v>生氣的</v>
      </c>
      <c r="K102" s="8" t="s">
        <v>10</v>
      </c>
      <c r="L102" s="2" t="str">
        <f>VLOOKUP(I:I,O:P,2,FALSE)</f>
        <v>adj.</v>
      </c>
      <c r="M102" s="2" t="str">
        <f t="shared" si="22"/>
        <v> angry&gt;&gt;&gt;生氣的&gt;&gt;&gt;adj.</v>
      </c>
      <c r="N102" s="2" t="str">
        <f t="shared" si="17"/>
        <v>angry&gt;&gt;&gt;生氣的&gt;&gt;&gt;adj.</v>
      </c>
    </row>
    <row r="103" spans="1:14" ht="16.2">
      <c r="A103" s="2">
        <v>11</v>
      </c>
      <c r="B103" s="2">
        <v>2</v>
      </c>
      <c r="C103" s="5" t="s">
        <v>110</v>
      </c>
      <c r="D103" s="2" t="str">
        <f t="shared" si="14"/>
        <v xml:space="preserve">2. usually </v>
      </c>
      <c r="E103" s="2" t="str">
        <f t="shared" si="18"/>
        <v xml:space="preserve"> 副：通常</v>
      </c>
      <c r="F103" s="10" t="str">
        <f t="shared" si="19"/>
        <v xml:space="preserve"> usually </v>
      </c>
      <c r="G103" s="7" t="str">
        <f t="shared" si="15"/>
        <v>usually</v>
      </c>
      <c r="H103" s="2" t="str">
        <f t="shared" si="20"/>
        <v xml:space="preserve"> 副</v>
      </c>
      <c r="I103" s="9" t="str">
        <f t="shared" si="16"/>
        <v>副</v>
      </c>
      <c r="J103" s="3" t="str">
        <f t="shared" si="21"/>
        <v>通常</v>
      </c>
      <c r="K103" s="8" t="s">
        <v>10</v>
      </c>
      <c r="L103" s="2" t="str">
        <f>VLOOKUP(I:I,O:P,2,FALSE)</f>
        <v>adv.</v>
      </c>
      <c r="M103" s="2" t="str">
        <f t="shared" si="22"/>
        <v>usually&gt;&gt;&gt;通常&gt;&gt;&gt;adv.</v>
      </c>
      <c r="N103" s="2" t="str">
        <f t="shared" si="17"/>
        <v>usually&gt;&gt;&gt;通常&gt;&gt;&gt;adv.</v>
      </c>
    </row>
    <row r="104" spans="1:14" ht="16.2">
      <c r="A104" s="2">
        <v>11</v>
      </c>
      <c r="B104" s="2">
        <v>3</v>
      </c>
      <c r="C104" s="5" t="s">
        <v>111</v>
      </c>
      <c r="D104" s="2" t="str">
        <f t="shared" si="14"/>
        <v xml:space="preserve">3. hospital </v>
      </c>
      <c r="E104" s="2" t="str">
        <f t="shared" si="18"/>
        <v xml:space="preserve"> 名：醫院 </v>
      </c>
      <c r="F104" s="10" t="str">
        <f t="shared" si="19"/>
        <v xml:space="preserve"> hospital </v>
      </c>
      <c r="G104" s="7" t="str">
        <f t="shared" si="15"/>
        <v>hospital</v>
      </c>
      <c r="H104" s="2" t="str">
        <f t="shared" si="20"/>
        <v xml:space="preserve"> 名</v>
      </c>
      <c r="I104" s="9" t="str">
        <f t="shared" si="16"/>
        <v>名</v>
      </c>
      <c r="J104" s="3" t="str">
        <f t="shared" si="21"/>
        <v xml:space="preserve">醫院 </v>
      </c>
      <c r="K104" s="8" t="s">
        <v>10</v>
      </c>
      <c r="L104" s="2" t="str">
        <f>VLOOKUP(I:I,O:P,2,FALSE)</f>
        <v>noun</v>
      </c>
      <c r="M104" s="2" t="str">
        <f t="shared" si="22"/>
        <v>hospital&gt;&gt;&gt;醫院 &gt;&gt;&gt;noun</v>
      </c>
      <c r="N104" s="2" t="str">
        <f t="shared" si="17"/>
        <v>hospital&gt;&gt;&gt;醫院 &gt;&gt;&gt;noun</v>
      </c>
    </row>
    <row r="105" spans="1:14" ht="16.2">
      <c r="A105" s="2">
        <v>11</v>
      </c>
      <c r="B105" s="2">
        <v>4</v>
      </c>
      <c r="C105" s="5" t="s">
        <v>112</v>
      </c>
      <c r="D105" s="2" t="str">
        <f t="shared" si="14"/>
        <v xml:space="preserve">4. understand </v>
      </c>
      <c r="E105" s="2" t="str">
        <f t="shared" si="18"/>
        <v xml:space="preserve"> 動：知道；了解</v>
      </c>
      <c r="F105" s="10" t="str">
        <f t="shared" si="19"/>
        <v xml:space="preserve"> understand </v>
      </c>
      <c r="G105" s="7" t="str">
        <f t="shared" si="15"/>
        <v>understand</v>
      </c>
      <c r="H105" s="2" t="str">
        <f t="shared" si="20"/>
        <v xml:space="preserve"> 動</v>
      </c>
      <c r="I105" s="9" t="str">
        <f t="shared" si="16"/>
        <v>動</v>
      </c>
      <c r="J105" s="3" t="str">
        <f t="shared" si="21"/>
        <v>知道；了解</v>
      </c>
      <c r="K105" s="8" t="s">
        <v>10</v>
      </c>
      <c r="L105" s="2" t="str">
        <f>VLOOKUP(I:I,O:P,2,FALSE)</f>
        <v>verb</v>
      </c>
      <c r="M105" s="2" t="str">
        <f t="shared" si="22"/>
        <v>understand&gt;&gt;&gt;知道；了解&gt;&gt;&gt;verb</v>
      </c>
      <c r="N105" s="2" t="str">
        <f t="shared" si="17"/>
        <v>understand&gt;&gt;&gt;知道；了解&gt;&gt;&gt;verb</v>
      </c>
    </row>
    <row r="106" spans="1:14" ht="16.2">
      <c r="A106" s="2">
        <v>11</v>
      </c>
      <c r="B106" s="2">
        <v>5</v>
      </c>
      <c r="C106" s="5" t="s">
        <v>113</v>
      </c>
      <c r="D106" s="2" t="str">
        <f t="shared" si="14"/>
        <v xml:space="preserve">5. once </v>
      </c>
      <c r="E106" s="2" t="str">
        <f t="shared" si="18"/>
        <v xml:space="preserve"> 副：一次</v>
      </c>
      <c r="F106" s="10" t="str">
        <f t="shared" si="19"/>
        <v xml:space="preserve"> once </v>
      </c>
      <c r="G106" s="7" t="str">
        <f t="shared" si="15"/>
        <v>once</v>
      </c>
      <c r="H106" s="2" t="str">
        <f t="shared" si="20"/>
        <v xml:space="preserve"> 副</v>
      </c>
      <c r="I106" s="9" t="str">
        <f t="shared" si="16"/>
        <v>副</v>
      </c>
      <c r="J106" s="3" t="str">
        <f t="shared" si="21"/>
        <v>一次</v>
      </c>
      <c r="K106" s="8" t="s">
        <v>10</v>
      </c>
      <c r="L106" s="2" t="str">
        <f>VLOOKUP(I:I,O:P,2,FALSE)</f>
        <v>adv.</v>
      </c>
      <c r="M106" s="2" t="str">
        <f t="shared" si="22"/>
        <v>once&gt;&gt;&gt;一次&gt;&gt;&gt;adv.</v>
      </c>
      <c r="N106" s="2" t="str">
        <f t="shared" si="17"/>
        <v>once&gt;&gt;&gt;一次&gt;&gt;&gt;adv.</v>
      </c>
    </row>
    <row r="107" spans="1:14" ht="16.2">
      <c r="A107" s="2">
        <v>11</v>
      </c>
      <c r="B107" s="2">
        <v>6</v>
      </c>
      <c r="C107" s="5" t="s">
        <v>114</v>
      </c>
      <c r="D107" s="2" t="str">
        <f t="shared" si="14"/>
        <v xml:space="preserve">6. twice </v>
      </c>
      <c r="E107" s="2" t="str">
        <f t="shared" si="18"/>
        <v xml:space="preserve"> 副：兩次</v>
      </c>
      <c r="F107" s="10" t="str">
        <f t="shared" si="19"/>
        <v xml:space="preserve"> twice </v>
      </c>
      <c r="G107" s="7" t="str">
        <f t="shared" si="15"/>
        <v>twice</v>
      </c>
      <c r="H107" s="2" t="str">
        <f t="shared" si="20"/>
        <v xml:space="preserve"> 副</v>
      </c>
      <c r="I107" s="9" t="str">
        <f t="shared" si="16"/>
        <v>副</v>
      </c>
      <c r="J107" s="3" t="str">
        <f t="shared" si="21"/>
        <v>兩次</v>
      </c>
      <c r="K107" s="8" t="s">
        <v>10</v>
      </c>
      <c r="L107" s="2" t="str">
        <f>VLOOKUP(I:I,O:P,2,FALSE)</f>
        <v>adv.</v>
      </c>
      <c r="M107" s="2" t="str">
        <f t="shared" si="22"/>
        <v>twice&gt;&gt;&gt;兩次&gt;&gt;&gt;adv.</v>
      </c>
      <c r="N107" s="2" t="str">
        <f t="shared" si="17"/>
        <v>twice&gt;&gt;&gt;兩次&gt;&gt;&gt;adv.</v>
      </c>
    </row>
    <row r="108" spans="1:14" ht="16.2">
      <c r="A108" s="2">
        <v>11</v>
      </c>
      <c r="B108" s="2">
        <v>7</v>
      </c>
      <c r="C108" s="5" t="s">
        <v>115</v>
      </c>
      <c r="D108" s="2" t="str">
        <f t="shared" si="14"/>
        <v xml:space="preserve">7.throw </v>
      </c>
      <c r="E108" s="2" t="str">
        <f t="shared" si="18"/>
        <v xml:space="preserve"> 動：丟 </v>
      </c>
      <c r="F108" s="10" t="str">
        <f t="shared" si="19"/>
        <v xml:space="preserve">throw </v>
      </c>
      <c r="G108" s="7" t="str">
        <f t="shared" si="15"/>
        <v>throw</v>
      </c>
      <c r="H108" s="2" t="str">
        <f t="shared" si="20"/>
        <v xml:space="preserve"> 動</v>
      </c>
      <c r="I108" s="9" t="str">
        <f t="shared" si="16"/>
        <v>動</v>
      </c>
      <c r="J108" s="3" t="str">
        <f t="shared" si="21"/>
        <v xml:space="preserve">丟 </v>
      </c>
      <c r="K108" s="8" t="s">
        <v>10</v>
      </c>
      <c r="L108" s="2" t="str">
        <f>VLOOKUP(I:I,O:P,2,FALSE)</f>
        <v>verb</v>
      </c>
      <c r="M108" s="2" t="str">
        <f t="shared" si="22"/>
        <v>throw&gt;&gt;&gt;丟 &gt;&gt;&gt;verb</v>
      </c>
      <c r="N108" s="2" t="str">
        <f t="shared" si="17"/>
        <v>throw&gt;&gt;&gt;丟 &gt;&gt;&gt;verb</v>
      </c>
    </row>
    <row r="109" spans="1:14" ht="16.2">
      <c r="A109" s="2">
        <v>11</v>
      </c>
      <c r="B109" s="2">
        <v>8</v>
      </c>
      <c r="C109" s="5" t="s">
        <v>116</v>
      </c>
      <c r="D109" s="2" t="str">
        <f t="shared" si="14"/>
        <v xml:space="preserve">8.uniform </v>
      </c>
      <c r="E109" s="2" t="str">
        <f t="shared" si="18"/>
        <v xml:space="preserve"> 名：制服</v>
      </c>
      <c r="F109" s="10" t="str">
        <f t="shared" si="19"/>
        <v xml:space="preserve">uniform </v>
      </c>
      <c r="G109" s="7" t="str">
        <f t="shared" si="15"/>
        <v>uniform</v>
      </c>
      <c r="H109" s="2" t="str">
        <f t="shared" si="20"/>
        <v xml:space="preserve"> 名</v>
      </c>
      <c r="I109" s="9" t="str">
        <f t="shared" si="16"/>
        <v>名</v>
      </c>
      <c r="J109" s="3" t="str">
        <f t="shared" si="21"/>
        <v>制服</v>
      </c>
      <c r="K109" s="8" t="s">
        <v>10</v>
      </c>
      <c r="L109" s="2" t="str">
        <f>VLOOKUP(I:I,O:P,2,FALSE)</f>
        <v>noun</v>
      </c>
      <c r="M109" s="2" t="str">
        <f t="shared" si="22"/>
        <v>uniform&gt;&gt;&gt;制服&gt;&gt;&gt;noun</v>
      </c>
      <c r="N109" s="2" t="str">
        <f t="shared" si="17"/>
        <v>uniform&gt;&gt;&gt;制服&gt;&gt;&gt;noun</v>
      </c>
    </row>
    <row r="110" spans="1:14" ht="16.2">
      <c r="A110" s="2">
        <v>11</v>
      </c>
      <c r="B110" s="2">
        <v>9</v>
      </c>
      <c r="C110" s="5" t="s">
        <v>117</v>
      </c>
      <c r="D110" s="2" t="str">
        <f t="shared" si="14"/>
        <v xml:space="preserve">9.restroom </v>
      </c>
      <c r="E110" s="2" t="str">
        <f t="shared" si="18"/>
        <v xml:space="preserve"> 名：洗手間</v>
      </c>
      <c r="F110" s="10" t="str">
        <f t="shared" si="19"/>
        <v xml:space="preserve">restroom </v>
      </c>
      <c r="G110" s="7" t="str">
        <f t="shared" si="15"/>
        <v>restroom</v>
      </c>
      <c r="H110" s="2" t="str">
        <f t="shared" si="20"/>
        <v xml:space="preserve"> 名</v>
      </c>
      <c r="I110" s="9" t="str">
        <f t="shared" si="16"/>
        <v>名</v>
      </c>
      <c r="J110" s="3" t="str">
        <f t="shared" si="21"/>
        <v>洗手間</v>
      </c>
      <c r="K110" s="8" t="s">
        <v>10</v>
      </c>
      <c r="L110" s="2" t="str">
        <f>VLOOKUP(I:I,O:P,2,FALSE)</f>
        <v>noun</v>
      </c>
      <c r="M110" s="2" t="str">
        <f t="shared" si="22"/>
        <v>restroom&gt;&gt;&gt;洗手間&gt;&gt;&gt;noun</v>
      </c>
      <c r="N110" s="2" t="str">
        <f t="shared" si="17"/>
        <v>restroom&gt;&gt;&gt;洗手間&gt;&gt;&gt;noun</v>
      </c>
    </row>
    <row r="111" spans="1:14" ht="18.600000000000001">
      <c r="A111" s="2">
        <v>11</v>
      </c>
      <c r="B111" s="2">
        <v>10</v>
      </c>
      <c r="C111" s="19" t="s">
        <v>128</v>
      </c>
      <c r="D111" s="2" t="str">
        <f t="shared" si="14"/>
        <v xml:space="preserve">10.moment </v>
      </c>
      <c r="E111" s="2" t="str">
        <f t="shared" si="18"/>
        <v xml:space="preserve"> 名：1片刻；2時機</v>
      </c>
      <c r="F111" s="10" t="str">
        <f t="shared" si="19"/>
        <v xml:space="preserve">moment </v>
      </c>
      <c r="G111" s="7" t="str">
        <f t="shared" si="15"/>
        <v>moment</v>
      </c>
      <c r="H111" s="2" t="str">
        <f t="shared" si="20"/>
        <v xml:space="preserve"> 名</v>
      </c>
      <c r="I111" s="9" t="str">
        <f t="shared" si="16"/>
        <v>名</v>
      </c>
      <c r="J111" s="3" t="str">
        <f t="shared" si="21"/>
        <v>1片刻；2時機</v>
      </c>
      <c r="K111" s="8" t="s">
        <v>10</v>
      </c>
      <c r="L111" s="2" t="str">
        <f>VLOOKUP(I:I,O:P,2,FALSE)</f>
        <v>noun</v>
      </c>
      <c r="M111" s="2" t="str">
        <f t="shared" si="22"/>
        <v>moment&gt;&gt;&gt;1片刻；2時機&gt;&gt;&gt;noun</v>
      </c>
      <c r="N111" s="2" t="str">
        <f t="shared" si="17"/>
        <v>moment&gt;&gt;&gt;1片刻；2時機&gt;&gt;&gt;noun</v>
      </c>
    </row>
    <row r="112" spans="1:14" ht="16.2">
      <c r="A112" s="2">
        <v>12</v>
      </c>
      <c r="B112" s="2">
        <v>1</v>
      </c>
      <c r="C112" s="6" t="s">
        <v>118</v>
      </c>
      <c r="D112" s="2" t="str">
        <f t="shared" si="14"/>
        <v xml:space="preserve">1.  band </v>
      </c>
      <c r="E112" s="2" t="str">
        <f t="shared" si="18"/>
        <v xml:space="preserve"> 名：樂團</v>
      </c>
      <c r="F112" s="10" t="str">
        <f t="shared" si="19"/>
        <v xml:space="preserve">  band </v>
      </c>
      <c r="G112" s="7" t="str">
        <f t="shared" si="15"/>
        <v> band</v>
      </c>
      <c r="H112" s="2" t="str">
        <f t="shared" si="20"/>
        <v xml:space="preserve"> 名</v>
      </c>
      <c r="I112" s="9" t="str">
        <f t="shared" si="16"/>
        <v>名</v>
      </c>
      <c r="J112" s="3" t="str">
        <f t="shared" si="21"/>
        <v>樂團</v>
      </c>
      <c r="K112" s="8" t="s">
        <v>10</v>
      </c>
      <c r="L112" s="2" t="str">
        <f>VLOOKUP(I:I,O:P,2,FALSE)</f>
        <v>noun</v>
      </c>
      <c r="M112" s="2" t="str">
        <f t="shared" si="22"/>
        <v> band&gt;&gt;&gt;樂團&gt;&gt;&gt;noun</v>
      </c>
      <c r="N112" s="2" t="str">
        <f t="shared" si="17"/>
        <v>band&gt;&gt;&gt;樂團&gt;&gt;&gt;noun</v>
      </c>
    </row>
    <row r="113" spans="1:14" ht="16.2">
      <c r="A113" s="2">
        <v>12</v>
      </c>
      <c r="B113" s="2">
        <v>2</v>
      </c>
      <c r="C113" s="6" t="s">
        <v>119</v>
      </c>
      <c r="D113" s="2" t="str">
        <f t="shared" si="14"/>
        <v xml:space="preserve">2.  clear </v>
      </c>
      <c r="E113" s="2" t="str">
        <f t="shared" si="18"/>
        <v xml:space="preserve"> 形：清楚的 </v>
      </c>
      <c r="F113" s="10" t="str">
        <f t="shared" si="19"/>
        <v xml:space="preserve">  clear </v>
      </c>
      <c r="G113" s="7" t="str">
        <f t="shared" si="15"/>
        <v> clear</v>
      </c>
      <c r="H113" s="2" t="str">
        <f t="shared" si="20"/>
        <v xml:space="preserve"> 形</v>
      </c>
      <c r="I113" s="9" t="str">
        <f t="shared" si="16"/>
        <v>形</v>
      </c>
      <c r="J113" s="3" t="str">
        <f t="shared" si="21"/>
        <v xml:space="preserve">清楚的 </v>
      </c>
      <c r="K113" s="8" t="s">
        <v>10</v>
      </c>
      <c r="L113" s="2" t="str">
        <f>VLOOKUP(I:I,O:P,2,FALSE)</f>
        <v>adj.</v>
      </c>
      <c r="M113" s="2" t="str">
        <f t="shared" si="22"/>
        <v> clear&gt;&gt;&gt;清楚的 &gt;&gt;&gt;adj.</v>
      </c>
      <c r="N113" s="2" t="str">
        <f t="shared" si="17"/>
        <v>clear&gt;&gt;&gt;清楚的 &gt;&gt;&gt;adj.</v>
      </c>
    </row>
    <row r="114" spans="1:14" ht="18">
      <c r="A114" s="2">
        <v>12</v>
      </c>
      <c r="B114" s="2">
        <v>3</v>
      </c>
      <c r="C114" s="20" t="s">
        <v>120</v>
      </c>
      <c r="D114" s="2" t="str">
        <f t="shared" si="14"/>
        <v xml:space="preserve">3. bank </v>
      </c>
      <c r="E114" s="2" t="str">
        <f t="shared" si="18"/>
        <v xml:space="preserve"> 名：銀行</v>
      </c>
      <c r="F114" s="10" t="str">
        <f t="shared" si="19"/>
        <v xml:space="preserve"> bank </v>
      </c>
      <c r="G114" s="7" t="str">
        <f t="shared" si="15"/>
        <v>bank</v>
      </c>
      <c r="H114" s="2" t="str">
        <f t="shared" si="20"/>
        <v xml:space="preserve"> 名</v>
      </c>
      <c r="I114" s="9" t="str">
        <f t="shared" si="16"/>
        <v>名</v>
      </c>
      <c r="J114" s="3" t="str">
        <f t="shared" si="21"/>
        <v>銀行</v>
      </c>
      <c r="K114" s="8" t="s">
        <v>10</v>
      </c>
      <c r="L114" s="2" t="str">
        <f>VLOOKUP(I:I,O:P,2,FALSE)</f>
        <v>noun</v>
      </c>
      <c r="M114" s="2" t="str">
        <f t="shared" si="22"/>
        <v>bank&gt;&gt;&gt;銀行&gt;&gt;&gt;noun</v>
      </c>
      <c r="N114" s="2" t="str">
        <f t="shared" si="17"/>
        <v>bank&gt;&gt;&gt;銀行&gt;&gt;&gt;noun</v>
      </c>
    </row>
    <row r="115" spans="1:14" ht="16.2">
      <c r="A115" s="2">
        <v>12</v>
      </c>
      <c r="B115" s="2">
        <v>4</v>
      </c>
      <c r="C115" s="21" t="s">
        <v>121</v>
      </c>
      <c r="D115" s="2" t="str">
        <f t="shared" si="14"/>
        <v xml:space="preserve">4.     dark </v>
      </c>
      <c r="E115" s="2" t="str">
        <f t="shared" si="18"/>
        <v xml:space="preserve"> 形：黑暗的</v>
      </c>
      <c r="F115" s="10" t="str">
        <f t="shared" si="19"/>
        <v xml:space="preserve">     dark </v>
      </c>
      <c r="G115" s="7" t="str">
        <f t="shared" si="15"/>
        <v>    dark</v>
      </c>
      <c r="H115" s="2" t="str">
        <f t="shared" si="20"/>
        <v xml:space="preserve"> 形</v>
      </c>
      <c r="I115" s="9" t="str">
        <f t="shared" si="16"/>
        <v>形</v>
      </c>
      <c r="J115" s="3" t="str">
        <f t="shared" si="21"/>
        <v>黑暗的</v>
      </c>
      <c r="K115" s="8" t="s">
        <v>10</v>
      </c>
      <c r="L115" s="2" t="str">
        <f>VLOOKUP(I:I,O:P,2,FALSE)</f>
        <v>adj.</v>
      </c>
      <c r="M115" s="2" t="str">
        <f t="shared" si="22"/>
        <v>    dark&gt;&gt;&gt;黑暗的&gt;&gt;&gt;adj.</v>
      </c>
      <c r="N115" s="2" t="str">
        <f t="shared" si="17"/>
        <v>   dark&gt;&gt;&gt;黑暗的&gt;&gt;&gt;adj.</v>
      </c>
    </row>
    <row r="116" spans="1:14" ht="16.2">
      <c r="A116" s="2">
        <v>12</v>
      </c>
      <c r="B116" s="2">
        <v>5</v>
      </c>
      <c r="C116" s="6" t="s">
        <v>122</v>
      </c>
      <c r="D116" s="2" t="str">
        <f t="shared" si="14"/>
        <v xml:space="preserve">5.  clerk </v>
      </c>
      <c r="E116" s="2" t="str">
        <f t="shared" si="18"/>
        <v xml:space="preserve"> 名：店員</v>
      </c>
      <c r="F116" s="10" t="str">
        <f t="shared" si="19"/>
        <v xml:space="preserve">  clerk </v>
      </c>
      <c r="G116" s="7" t="str">
        <f t="shared" si="15"/>
        <v> clerk</v>
      </c>
      <c r="H116" s="2" t="str">
        <f t="shared" si="20"/>
        <v xml:space="preserve"> 名</v>
      </c>
      <c r="I116" s="9" t="str">
        <f t="shared" si="16"/>
        <v>名</v>
      </c>
      <c r="J116" s="3" t="str">
        <f t="shared" si="21"/>
        <v>店員</v>
      </c>
      <c r="K116" s="8" t="s">
        <v>10</v>
      </c>
      <c r="L116" s="2" t="str">
        <f>VLOOKUP(I:I,O:P,2,FALSE)</f>
        <v>noun</v>
      </c>
      <c r="M116" s="2" t="str">
        <f t="shared" si="22"/>
        <v> clerk&gt;&gt;&gt;店員&gt;&gt;&gt;noun</v>
      </c>
      <c r="N116" s="2" t="str">
        <f t="shared" si="17"/>
        <v>clerk&gt;&gt;&gt;店員&gt;&gt;&gt;noun</v>
      </c>
    </row>
    <row r="117" spans="1:14" ht="16.2">
      <c r="A117" s="2">
        <v>12</v>
      </c>
      <c r="B117" s="2">
        <v>6</v>
      </c>
      <c r="C117" s="6" t="s">
        <v>123</v>
      </c>
      <c r="D117" s="2" t="str">
        <f t="shared" si="14"/>
        <v xml:space="preserve">6.  banana </v>
      </c>
      <c r="E117" s="2" t="str">
        <f t="shared" si="18"/>
        <v xml:space="preserve"> 名：香蕉</v>
      </c>
      <c r="F117" s="10" t="str">
        <f t="shared" si="19"/>
        <v xml:space="preserve">  banana </v>
      </c>
      <c r="G117" s="7" t="str">
        <f t="shared" si="15"/>
        <v> banana</v>
      </c>
      <c r="H117" s="2" t="str">
        <f t="shared" si="20"/>
        <v xml:space="preserve"> 名</v>
      </c>
      <c r="I117" s="9" t="str">
        <f t="shared" si="16"/>
        <v>名</v>
      </c>
      <c r="J117" s="3" t="str">
        <f t="shared" si="21"/>
        <v>香蕉</v>
      </c>
      <c r="K117" s="8" t="s">
        <v>10</v>
      </c>
      <c r="L117" s="2" t="str">
        <f>VLOOKUP(I:I,O:P,2,FALSE)</f>
        <v>noun</v>
      </c>
      <c r="M117" s="2" t="str">
        <f t="shared" si="22"/>
        <v> banana&gt;&gt;&gt;香蕉&gt;&gt;&gt;noun</v>
      </c>
      <c r="N117" s="2" t="str">
        <f t="shared" si="17"/>
        <v>banana&gt;&gt;&gt;香蕉&gt;&gt;&gt;noun</v>
      </c>
    </row>
    <row r="118" spans="1:14" ht="16.2">
      <c r="A118" s="2">
        <v>12</v>
      </c>
      <c r="B118" s="2">
        <v>7</v>
      </c>
      <c r="C118" s="6" t="s">
        <v>124</v>
      </c>
      <c r="D118" s="2" t="str">
        <f t="shared" si="14"/>
        <v xml:space="preserve">7.  dead </v>
      </c>
      <c r="E118" s="2" t="str">
        <f t="shared" si="18"/>
        <v xml:space="preserve"> 形：死的</v>
      </c>
      <c r="F118" s="10" t="str">
        <f t="shared" si="19"/>
        <v xml:space="preserve">  dead </v>
      </c>
      <c r="G118" s="7" t="str">
        <f t="shared" si="15"/>
        <v> dead</v>
      </c>
      <c r="H118" s="2" t="str">
        <f t="shared" si="20"/>
        <v xml:space="preserve"> 形</v>
      </c>
      <c r="I118" s="9" t="str">
        <f t="shared" si="16"/>
        <v>形</v>
      </c>
      <c r="J118" s="3" t="str">
        <f t="shared" si="21"/>
        <v>死的</v>
      </c>
      <c r="K118" s="8" t="s">
        <v>10</v>
      </c>
      <c r="L118" s="2" t="str">
        <f>VLOOKUP(I:I,O:P,2,FALSE)</f>
        <v>adj.</v>
      </c>
      <c r="M118" s="2" t="str">
        <f t="shared" si="22"/>
        <v> dead&gt;&gt;&gt;死的&gt;&gt;&gt;adj.</v>
      </c>
      <c r="N118" s="2" t="str">
        <f t="shared" si="17"/>
        <v>dead&gt;&gt;&gt;死的&gt;&gt;&gt;adj.</v>
      </c>
    </row>
    <row r="119" spans="1:14" ht="16.2">
      <c r="A119" s="2">
        <v>12</v>
      </c>
      <c r="B119" s="2">
        <v>8</v>
      </c>
      <c r="C119" s="6" t="s">
        <v>125</v>
      </c>
      <c r="D119" s="2" t="str">
        <f t="shared" si="14"/>
        <v xml:space="preserve">8.  dance </v>
      </c>
      <c r="E119" s="2" t="str">
        <f t="shared" si="18"/>
        <v xml:space="preserve"> 動：跳舞</v>
      </c>
      <c r="F119" s="10" t="str">
        <f t="shared" si="19"/>
        <v xml:space="preserve">  dance </v>
      </c>
      <c r="G119" s="7" t="str">
        <f t="shared" si="15"/>
        <v> dance</v>
      </c>
      <c r="H119" s="2" t="str">
        <f t="shared" si="20"/>
        <v xml:space="preserve"> 動</v>
      </c>
      <c r="I119" s="9" t="str">
        <f t="shared" si="16"/>
        <v>動</v>
      </c>
      <c r="J119" s="3" t="str">
        <f t="shared" si="21"/>
        <v>跳舞</v>
      </c>
      <c r="K119" s="8" t="s">
        <v>10</v>
      </c>
      <c r="L119" s="2" t="str">
        <f>VLOOKUP(I:I,O:P,2,FALSE)</f>
        <v>verb</v>
      </c>
      <c r="M119" s="2" t="str">
        <f t="shared" si="22"/>
        <v> dance&gt;&gt;&gt;跳舞&gt;&gt;&gt;verb</v>
      </c>
      <c r="N119" s="2" t="str">
        <f t="shared" si="17"/>
        <v>dance&gt;&gt;&gt;跳舞&gt;&gt;&gt;verb</v>
      </c>
    </row>
    <row r="120" spans="1:14" ht="16.2">
      <c r="A120" s="2">
        <v>12</v>
      </c>
      <c r="B120" s="2">
        <v>9</v>
      </c>
      <c r="C120" s="21" t="s">
        <v>126</v>
      </c>
      <c r="D120" s="2" t="str">
        <f t="shared" si="14"/>
        <v xml:space="preserve">9.     date </v>
      </c>
      <c r="E120" s="2" t="str">
        <f t="shared" si="18"/>
        <v xml:space="preserve"> 名：日期</v>
      </c>
      <c r="F120" s="10" t="str">
        <f t="shared" si="19"/>
        <v xml:space="preserve">     date </v>
      </c>
      <c r="G120" s="7" t="str">
        <f t="shared" si="15"/>
        <v>    date</v>
      </c>
      <c r="H120" s="2" t="str">
        <f t="shared" si="20"/>
        <v xml:space="preserve"> 名</v>
      </c>
      <c r="I120" s="9" t="str">
        <f t="shared" si="16"/>
        <v>名</v>
      </c>
      <c r="J120" s="3" t="str">
        <f t="shared" si="21"/>
        <v>日期</v>
      </c>
      <c r="K120" s="8" t="s">
        <v>10</v>
      </c>
      <c r="L120" s="2" t="str">
        <f>VLOOKUP(I:I,O:P,2,FALSE)</f>
        <v>noun</v>
      </c>
      <c r="M120" s="2" t="str">
        <f t="shared" si="22"/>
        <v>    date&gt;&gt;&gt;日期&gt;&gt;&gt;noun</v>
      </c>
      <c r="N120" s="2" t="str">
        <f t="shared" si="17"/>
        <v>   date&gt;&gt;&gt;日期&gt;&gt;&gt;noun</v>
      </c>
    </row>
    <row r="121" spans="1:14" ht="16.2">
      <c r="A121" s="2">
        <v>12</v>
      </c>
      <c r="B121" s="2">
        <v>10</v>
      </c>
      <c r="C121" s="6" t="s">
        <v>127</v>
      </c>
      <c r="D121" s="2" t="str">
        <f t="shared" si="14"/>
        <v xml:space="preserve">10. clean </v>
      </c>
      <c r="E121" s="2" t="str">
        <f t="shared" si="18"/>
        <v xml:space="preserve"> 動：打掃、清潔</v>
      </c>
      <c r="F121" s="10" t="str">
        <f t="shared" si="19"/>
        <v xml:space="preserve"> clean </v>
      </c>
      <c r="G121" s="7" t="str">
        <f t="shared" si="15"/>
        <v>clean</v>
      </c>
      <c r="H121" s="2" t="str">
        <f t="shared" si="20"/>
        <v xml:space="preserve"> 動</v>
      </c>
      <c r="I121" s="9" t="str">
        <f t="shared" si="16"/>
        <v>動</v>
      </c>
      <c r="J121" s="3" t="str">
        <f t="shared" si="21"/>
        <v>打掃、清潔</v>
      </c>
      <c r="K121" s="8" t="s">
        <v>10</v>
      </c>
      <c r="L121" s="2" t="str">
        <f>VLOOKUP(I:I,O:P,2,FALSE)</f>
        <v>verb</v>
      </c>
      <c r="M121" s="2" t="str">
        <f t="shared" si="22"/>
        <v>clean&gt;&gt;&gt;打掃、清潔&gt;&gt;&gt;verb</v>
      </c>
      <c r="N121" s="2" t="str">
        <f t="shared" si="17"/>
        <v>clean&gt;&gt;&gt;打掃、清潔&gt;&gt;&gt;verb</v>
      </c>
    </row>
    <row r="122" spans="1:14" ht="16.2">
      <c r="A122" s="2">
        <v>13</v>
      </c>
      <c r="B122" s="2">
        <v>1</v>
      </c>
      <c r="C122" s="5" t="s">
        <v>129</v>
      </c>
      <c r="D122" s="2" t="str">
        <f t="shared" si="14"/>
        <v xml:space="preserve">1.   during </v>
      </c>
      <c r="E122" s="2" t="str">
        <f t="shared" si="18"/>
        <v xml:space="preserve"> 介：在…期間</v>
      </c>
      <c r="F122" s="10" t="str">
        <f t="shared" si="19"/>
        <v xml:space="preserve">   during </v>
      </c>
      <c r="G122" s="7" t="str">
        <f t="shared" si="15"/>
        <v>  during</v>
      </c>
      <c r="H122" s="2" t="str">
        <f t="shared" si="20"/>
        <v xml:space="preserve"> 介</v>
      </c>
      <c r="I122" s="9" t="str">
        <f t="shared" si="16"/>
        <v>介</v>
      </c>
      <c r="J122" s="3" t="str">
        <f t="shared" si="21"/>
        <v>在…期間</v>
      </c>
      <c r="K122" s="8" t="s">
        <v>10</v>
      </c>
      <c r="L122" s="2" t="e">
        <f>VLOOKUP(I:I,O:P,2,FALSE)</f>
        <v>#N/A</v>
      </c>
      <c r="M122" s="2" t="e">
        <f t="shared" si="22"/>
        <v>#N/A</v>
      </c>
      <c r="N122" s="2" t="e">
        <f t="shared" si="17"/>
        <v>#N/A</v>
      </c>
    </row>
    <row r="123" spans="1:14" ht="16.2">
      <c r="A123" s="2">
        <v>13</v>
      </c>
      <c r="B123" s="2">
        <v>2</v>
      </c>
      <c r="C123" s="5" t="s">
        <v>130</v>
      </c>
      <c r="D123" s="2" t="str">
        <f t="shared" si="14"/>
        <v xml:space="preserve">2.   summer </v>
      </c>
      <c r="E123" s="2" t="str">
        <f t="shared" si="18"/>
        <v>名：夏天</v>
      </c>
      <c r="F123" s="10" t="str">
        <f t="shared" si="19"/>
        <v xml:space="preserve">   summer </v>
      </c>
      <c r="G123" s="7" t="str">
        <f t="shared" si="15"/>
        <v>  summer</v>
      </c>
      <c r="H123" s="2" t="str">
        <f t="shared" si="20"/>
        <v>名</v>
      </c>
      <c r="I123" s="9" t="str">
        <f t="shared" si="16"/>
        <v>名</v>
      </c>
      <c r="J123" s="3" t="str">
        <f t="shared" si="21"/>
        <v>夏天</v>
      </c>
      <c r="K123" s="8" t="s">
        <v>10</v>
      </c>
      <c r="L123" s="2" t="str">
        <f>VLOOKUP(I:I,O:P,2,FALSE)</f>
        <v>noun</v>
      </c>
      <c r="M123" s="2" t="str">
        <f t="shared" si="22"/>
        <v>  summer&gt;&gt;&gt;夏天&gt;&gt;&gt;noun</v>
      </c>
      <c r="N123" s="2" t="str">
        <f t="shared" si="17"/>
        <v> summer&gt;&gt;&gt;夏天&gt;&gt;&gt;noun</v>
      </c>
    </row>
    <row r="124" spans="1:14" ht="18">
      <c r="A124" s="2">
        <v>13</v>
      </c>
      <c r="B124" s="2">
        <v>3</v>
      </c>
      <c r="C124" s="22" t="s">
        <v>131</v>
      </c>
      <c r="D124" s="2" t="str">
        <f t="shared" si="14"/>
        <v xml:space="preserve">3.  vacation </v>
      </c>
      <c r="E124" s="2" t="str">
        <f t="shared" si="18"/>
        <v xml:space="preserve"> 名：假期 </v>
      </c>
      <c r="F124" s="10" t="str">
        <f t="shared" si="19"/>
        <v xml:space="preserve">  vacation </v>
      </c>
      <c r="G124" s="7" t="str">
        <f t="shared" si="15"/>
        <v> vacation</v>
      </c>
      <c r="H124" s="2" t="str">
        <f t="shared" si="20"/>
        <v xml:space="preserve"> 名</v>
      </c>
      <c r="I124" s="9" t="str">
        <f t="shared" si="16"/>
        <v>名</v>
      </c>
      <c r="J124" s="3" t="str">
        <f t="shared" si="21"/>
        <v xml:space="preserve">假期 </v>
      </c>
      <c r="K124" s="8" t="s">
        <v>10</v>
      </c>
      <c r="L124" s="2" t="str">
        <f>VLOOKUP(I:I,O:P,2,FALSE)</f>
        <v>noun</v>
      </c>
      <c r="M124" s="2" t="str">
        <f t="shared" si="22"/>
        <v> vacation&gt;&gt;&gt;假期 &gt;&gt;&gt;noun</v>
      </c>
      <c r="N124" s="2" t="str">
        <f t="shared" si="17"/>
        <v>vacation&gt;&gt;&gt;假期 &gt;&gt;&gt;noun</v>
      </c>
    </row>
    <row r="125" spans="1:14" ht="16.2">
      <c r="A125" s="2">
        <v>13</v>
      </c>
      <c r="B125" s="2">
        <v>4</v>
      </c>
      <c r="C125" s="5" t="s">
        <v>132</v>
      </c>
      <c r="D125" s="2" t="str">
        <f t="shared" si="14"/>
        <v xml:space="preserve">4.   trip </v>
      </c>
      <c r="E125" s="2" t="str">
        <f t="shared" si="18"/>
        <v xml:space="preserve"> 名：(短程)旅行</v>
      </c>
      <c r="F125" s="10" t="str">
        <f t="shared" si="19"/>
        <v xml:space="preserve">   trip </v>
      </c>
      <c r="G125" s="7" t="str">
        <f t="shared" si="15"/>
        <v>  trip</v>
      </c>
      <c r="H125" s="2" t="str">
        <f t="shared" si="20"/>
        <v xml:space="preserve"> 名</v>
      </c>
      <c r="I125" s="9" t="str">
        <f t="shared" si="16"/>
        <v>名</v>
      </c>
      <c r="J125" s="3" t="str">
        <f t="shared" si="21"/>
        <v>(短程)旅行</v>
      </c>
      <c r="K125" s="8" t="s">
        <v>10</v>
      </c>
      <c r="L125" s="2" t="str">
        <f>VLOOKUP(I:I,O:P,2,FALSE)</f>
        <v>noun</v>
      </c>
      <c r="M125" s="2" t="str">
        <f t="shared" si="22"/>
        <v>  trip&gt;&gt;&gt;(短程)旅行&gt;&gt;&gt;noun</v>
      </c>
      <c r="N125" s="2" t="str">
        <f t="shared" si="17"/>
        <v> trip&gt;&gt;&gt;(短程)旅行&gt;&gt;&gt;noun</v>
      </c>
    </row>
    <row r="126" spans="1:14" ht="16.2">
      <c r="A126" s="2">
        <v>13</v>
      </c>
      <c r="B126" s="2">
        <v>5</v>
      </c>
      <c r="C126" s="5" t="s">
        <v>133</v>
      </c>
      <c r="D126" s="2" t="str">
        <f t="shared" si="14"/>
        <v xml:space="preserve">5.   cold </v>
      </c>
      <c r="E126" s="2" t="str">
        <f t="shared" si="18"/>
        <v xml:space="preserve"> 形：寒冷的</v>
      </c>
      <c r="F126" s="10" t="str">
        <f t="shared" si="19"/>
        <v xml:space="preserve">   cold </v>
      </c>
      <c r="G126" s="7" t="str">
        <f t="shared" si="15"/>
        <v>  cold</v>
      </c>
      <c r="H126" s="2" t="str">
        <f t="shared" si="20"/>
        <v xml:space="preserve"> 形</v>
      </c>
      <c r="I126" s="9" t="str">
        <f t="shared" si="16"/>
        <v>形</v>
      </c>
      <c r="J126" s="3" t="str">
        <f t="shared" si="21"/>
        <v>寒冷的</v>
      </c>
      <c r="K126" s="8" t="s">
        <v>10</v>
      </c>
      <c r="L126" s="2" t="str">
        <f>VLOOKUP(I:I,O:P,2,FALSE)</f>
        <v>adj.</v>
      </c>
      <c r="M126" s="2" t="str">
        <f t="shared" si="22"/>
        <v>  cold&gt;&gt;&gt;寒冷的&gt;&gt;&gt;adj.</v>
      </c>
      <c r="N126" s="2" t="str">
        <f t="shared" si="17"/>
        <v> cold&gt;&gt;&gt;寒冷的&gt;&gt;&gt;adj.</v>
      </c>
    </row>
    <row r="127" spans="1:14" ht="16.2">
      <c r="A127" s="2">
        <v>13</v>
      </c>
      <c r="B127" s="2">
        <v>6</v>
      </c>
      <c r="C127" s="5" t="s">
        <v>134</v>
      </c>
      <c r="D127" s="2" t="str">
        <f t="shared" si="14"/>
        <v xml:space="preserve">6.   box </v>
      </c>
      <c r="E127" s="2" t="str">
        <f t="shared" ref="E127:E189" si="23">RIGHT(C127,LEN(C127)-SEARCH("]",C127,1))</f>
        <v xml:space="preserve"> 名：盒子</v>
      </c>
      <c r="F127" s="10" t="str">
        <f t="shared" ref="F127:F189" si="24">RIGHT(D127,LEN(D127)-SEARCH(".",D127,1))</f>
        <v xml:space="preserve">   box </v>
      </c>
      <c r="G127" s="7" t="str">
        <f t="shared" si="15"/>
        <v>  box</v>
      </c>
      <c r="H127" s="2" t="str">
        <f t="shared" ref="H127:H189" si="25">LEFT(E127,SEARCH("：",E127,1)-1)</f>
        <v xml:space="preserve"> 名</v>
      </c>
      <c r="I127" s="9" t="str">
        <f t="shared" si="16"/>
        <v>名</v>
      </c>
      <c r="J127" s="3" t="str">
        <f t="shared" ref="J127:J189" si="26">RIGHT(E127,LEN(E127)-SEARCH("：",E127,1))</f>
        <v>盒子</v>
      </c>
      <c r="K127" s="8" t="s">
        <v>10</v>
      </c>
      <c r="L127" s="2" t="str">
        <f>VLOOKUP(I:I,O:P,2,FALSE)</f>
        <v>noun</v>
      </c>
      <c r="M127" s="2" t="str">
        <f t="shared" ref="M127:M189" si="27">G127&amp;K127&amp;J127&amp;K127&amp;L127</f>
        <v>  box&gt;&gt;&gt;盒子&gt;&gt;&gt;noun</v>
      </c>
      <c r="N127" s="2" t="str">
        <f t="shared" si="17"/>
        <v> box&gt;&gt;&gt;盒子&gt;&gt;&gt;noun</v>
      </c>
    </row>
    <row r="128" spans="1:14" ht="16.2">
      <c r="A128" s="2">
        <v>13</v>
      </c>
      <c r="B128" s="2">
        <v>7</v>
      </c>
      <c r="C128" s="5" t="s">
        <v>135</v>
      </c>
      <c r="D128" s="2" t="str">
        <f t="shared" si="14"/>
        <v xml:space="preserve">7.   email </v>
      </c>
      <c r="E128" s="2" t="str">
        <f t="shared" si="23"/>
        <v xml:space="preserve"> 名 動：(寄)電子郵件</v>
      </c>
      <c r="F128" s="10" t="str">
        <f t="shared" si="24"/>
        <v xml:space="preserve">   email </v>
      </c>
      <c r="G128" s="7" t="str">
        <f t="shared" si="15"/>
        <v>  email</v>
      </c>
      <c r="H128" s="2" t="str">
        <f t="shared" si="25"/>
        <v xml:space="preserve"> 名 動</v>
      </c>
      <c r="I128" s="9" t="str">
        <f t="shared" si="16"/>
        <v>名動</v>
      </c>
      <c r="J128" s="3" t="str">
        <f t="shared" si="26"/>
        <v>(寄)電子郵件</v>
      </c>
      <c r="K128" s="8" t="s">
        <v>10</v>
      </c>
      <c r="L128" s="2" t="e">
        <f>VLOOKUP(I:I,O:P,2,FALSE)</f>
        <v>#N/A</v>
      </c>
      <c r="M128" s="2" t="e">
        <f t="shared" si="27"/>
        <v>#N/A</v>
      </c>
      <c r="N128" s="2" t="e">
        <f t="shared" si="17"/>
        <v>#N/A</v>
      </c>
    </row>
    <row r="129" spans="1:14" ht="16.2">
      <c r="A129" s="2">
        <v>13</v>
      </c>
      <c r="B129" s="2">
        <v>8</v>
      </c>
      <c r="C129" s="5" t="s">
        <v>136</v>
      </c>
      <c r="D129" s="2" t="str">
        <f t="shared" si="14"/>
        <v xml:space="preserve">8. full </v>
      </c>
      <c r="E129" s="2" t="str">
        <f t="shared" si="23"/>
        <v xml:space="preserve"> 名：全部 / 形：完全的  </v>
      </c>
      <c r="F129" s="10" t="str">
        <f t="shared" si="24"/>
        <v xml:space="preserve"> full </v>
      </c>
      <c r="G129" s="7" t="str">
        <f t="shared" si="15"/>
        <v>full</v>
      </c>
      <c r="H129" s="2" t="str">
        <f t="shared" si="25"/>
        <v xml:space="preserve"> 名</v>
      </c>
      <c r="I129" s="9" t="str">
        <f t="shared" si="16"/>
        <v>名</v>
      </c>
      <c r="J129" s="3" t="str">
        <f t="shared" si="26"/>
        <v xml:space="preserve">全部 / 形：完全的  </v>
      </c>
      <c r="K129" s="8" t="s">
        <v>10</v>
      </c>
      <c r="L129" s="2" t="str">
        <f>VLOOKUP(I:I,O:P,2,FALSE)</f>
        <v>noun</v>
      </c>
      <c r="M129" s="2" t="str">
        <f t="shared" si="27"/>
        <v>full&gt;&gt;&gt;全部 / 形：完全的  &gt;&gt;&gt;noun</v>
      </c>
      <c r="N129" s="2" t="str">
        <f t="shared" si="17"/>
        <v>full&gt;&gt;&gt;全部 / 形：完全的  &gt;&gt;&gt;noun</v>
      </c>
    </row>
    <row r="130" spans="1:14" ht="16.2">
      <c r="A130" s="2">
        <v>13</v>
      </c>
      <c r="B130" s="2">
        <v>9</v>
      </c>
      <c r="C130" s="5" t="s">
        <v>137</v>
      </c>
      <c r="D130" s="2" t="str">
        <f t="shared" si="14"/>
        <v xml:space="preserve">9. pants </v>
      </c>
      <c r="E130" s="2" t="str">
        <f t="shared" si="23"/>
        <v xml:space="preserve"> 名：長褲</v>
      </c>
      <c r="F130" s="10" t="str">
        <f t="shared" si="24"/>
        <v xml:space="preserve"> pants </v>
      </c>
      <c r="G130" s="7" t="str">
        <f t="shared" si="15"/>
        <v>pants</v>
      </c>
      <c r="H130" s="2" t="str">
        <f t="shared" si="25"/>
        <v xml:space="preserve"> 名</v>
      </c>
      <c r="I130" s="9" t="str">
        <f t="shared" si="16"/>
        <v>名</v>
      </c>
      <c r="J130" s="3" t="str">
        <f t="shared" si="26"/>
        <v>長褲</v>
      </c>
      <c r="K130" s="8" t="s">
        <v>10</v>
      </c>
      <c r="L130" s="2" t="str">
        <f>VLOOKUP(I:I,O:P,2,FALSE)</f>
        <v>noun</v>
      </c>
      <c r="M130" s="2" t="str">
        <f t="shared" si="27"/>
        <v>pants&gt;&gt;&gt;長褲&gt;&gt;&gt;noun</v>
      </c>
      <c r="N130" s="2" t="str">
        <f t="shared" si="17"/>
        <v>pants&gt;&gt;&gt;長褲&gt;&gt;&gt;noun</v>
      </c>
    </row>
    <row r="131" spans="1:14" ht="16.2">
      <c r="A131" s="2">
        <v>13</v>
      </c>
      <c r="B131" s="2">
        <v>10</v>
      </c>
      <c r="C131" s="5" t="s">
        <v>138</v>
      </c>
      <c r="D131" s="2" t="str">
        <f t="shared" ref="D131:D194" si="28">LEFT(C131,SEARCH("[",C131,1)-1)</f>
        <v xml:space="preserve">10.belt </v>
      </c>
      <c r="E131" s="2" t="str">
        <f t="shared" si="23"/>
        <v xml:space="preserve"> 名：皮帶</v>
      </c>
      <c r="F131" s="10" t="str">
        <f t="shared" si="24"/>
        <v xml:space="preserve">belt </v>
      </c>
      <c r="G131" s="7" t="str">
        <f t="shared" ref="G131:G193" si="29">SUBSTITUTE(F131," ","")</f>
        <v>belt</v>
      </c>
      <c r="H131" s="2" t="str">
        <f t="shared" si="25"/>
        <v xml:space="preserve"> 名</v>
      </c>
      <c r="I131" s="9" t="str">
        <f t="shared" ref="I131:I193" si="30">SUBSTITUTE(H131," ","")</f>
        <v>名</v>
      </c>
      <c r="J131" s="3" t="str">
        <f t="shared" si="26"/>
        <v>皮帶</v>
      </c>
      <c r="K131" s="8" t="s">
        <v>10</v>
      </c>
      <c r="L131" s="2" t="str">
        <f>VLOOKUP(I:I,O:P,2,FALSE)</f>
        <v>noun</v>
      </c>
      <c r="M131" s="2" t="str">
        <f t="shared" si="27"/>
        <v>belt&gt;&gt;&gt;皮帶&gt;&gt;&gt;noun</v>
      </c>
      <c r="N131" s="2" t="str">
        <f t="shared" ref="N131:N193" si="31">IF(LEFT(M131,1)=" ",REPLACE(M131,1,1,""),M131)</f>
        <v>belt&gt;&gt;&gt;皮帶&gt;&gt;&gt;noun</v>
      </c>
    </row>
    <row r="132" spans="1:14" ht="16.2">
      <c r="A132" s="2">
        <v>14</v>
      </c>
      <c r="B132" s="2">
        <v>1</v>
      </c>
      <c r="C132" s="17" t="s">
        <v>139</v>
      </c>
      <c r="D132" s="2" t="str">
        <f t="shared" si="28"/>
        <v xml:space="preserve">1. pair </v>
      </c>
      <c r="E132" s="2" t="str">
        <f t="shared" si="23"/>
        <v xml:space="preserve"> 名：一雙</v>
      </c>
      <c r="F132" s="10" t="str">
        <f t="shared" si="24"/>
        <v xml:space="preserve"> pair </v>
      </c>
      <c r="G132" s="7" t="str">
        <f t="shared" si="29"/>
        <v>pair</v>
      </c>
      <c r="H132" s="2" t="str">
        <f t="shared" si="25"/>
        <v xml:space="preserve"> 名</v>
      </c>
      <c r="I132" s="9" t="str">
        <f t="shared" si="30"/>
        <v>名</v>
      </c>
      <c r="J132" s="3" t="str">
        <f t="shared" si="26"/>
        <v>一雙</v>
      </c>
      <c r="K132" s="8" t="s">
        <v>10</v>
      </c>
      <c r="L132" s="2" t="str">
        <f>VLOOKUP(I:I,O:P,2,FALSE)</f>
        <v>noun</v>
      </c>
      <c r="M132" s="2" t="str">
        <f t="shared" si="27"/>
        <v>pair&gt;&gt;&gt;一雙&gt;&gt;&gt;noun</v>
      </c>
      <c r="N132" s="2" t="str">
        <f t="shared" si="31"/>
        <v>pair&gt;&gt;&gt;一雙&gt;&gt;&gt;noun</v>
      </c>
    </row>
    <row r="133" spans="1:14" ht="16.2">
      <c r="A133" s="2">
        <v>14</v>
      </c>
      <c r="B133" s="2">
        <v>2</v>
      </c>
      <c r="C133" s="5" t="s">
        <v>140</v>
      </c>
      <c r="D133" s="2" t="str">
        <f t="shared" si="28"/>
        <v xml:space="preserve">2. space </v>
      </c>
      <c r="E133" s="2" t="str">
        <f t="shared" si="23"/>
        <v xml:space="preserve"> 名：空間、間隔</v>
      </c>
      <c r="F133" s="10" t="str">
        <f t="shared" si="24"/>
        <v xml:space="preserve"> space </v>
      </c>
      <c r="G133" s="7" t="str">
        <f t="shared" si="29"/>
        <v>space</v>
      </c>
      <c r="H133" s="2" t="str">
        <f t="shared" si="25"/>
        <v xml:space="preserve"> 名</v>
      </c>
      <c r="I133" s="9" t="str">
        <f t="shared" si="30"/>
        <v>名</v>
      </c>
      <c r="J133" s="3" t="str">
        <f t="shared" si="26"/>
        <v>空間、間隔</v>
      </c>
      <c r="K133" s="8" t="s">
        <v>10</v>
      </c>
      <c r="L133" s="2" t="str">
        <f>VLOOKUP(I:I,O:P,2,FALSE)</f>
        <v>noun</v>
      </c>
      <c r="M133" s="2" t="str">
        <f t="shared" si="27"/>
        <v>space&gt;&gt;&gt;空間、間隔&gt;&gt;&gt;noun</v>
      </c>
      <c r="N133" s="2" t="str">
        <f t="shared" si="31"/>
        <v>space&gt;&gt;&gt;空間、間隔&gt;&gt;&gt;noun</v>
      </c>
    </row>
    <row r="134" spans="1:14" ht="16.2">
      <c r="A134" s="2">
        <v>14</v>
      </c>
      <c r="B134" s="2">
        <v>3</v>
      </c>
      <c r="C134" s="5" t="s">
        <v>141</v>
      </c>
      <c r="D134" s="2" t="str">
        <f t="shared" si="28"/>
        <v xml:space="preserve">3. other </v>
      </c>
      <c r="E134" s="2" t="str">
        <f t="shared" si="23"/>
        <v xml:space="preserve"> 形：其他的 </v>
      </c>
      <c r="F134" s="10" t="str">
        <f t="shared" si="24"/>
        <v xml:space="preserve"> other </v>
      </c>
      <c r="G134" s="7" t="str">
        <f t="shared" si="29"/>
        <v>other</v>
      </c>
      <c r="H134" s="2" t="str">
        <f t="shared" si="25"/>
        <v xml:space="preserve"> 形</v>
      </c>
      <c r="I134" s="9" t="str">
        <f t="shared" si="30"/>
        <v>形</v>
      </c>
      <c r="J134" s="3" t="str">
        <f t="shared" si="26"/>
        <v xml:space="preserve">其他的 </v>
      </c>
      <c r="K134" s="8" t="s">
        <v>10</v>
      </c>
      <c r="L134" s="2" t="str">
        <f>VLOOKUP(I:I,O:P,2,FALSE)</f>
        <v>adj.</v>
      </c>
      <c r="M134" s="2" t="str">
        <f t="shared" si="27"/>
        <v>other&gt;&gt;&gt;其他的 &gt;&gt;&gt;adj.</v>
      </c>
      <c r="N134" s="2" t="str">
        <f t="shared" si="31"/>
        <v>other&gt;&gt;&gt;其他的 &gt;&gt;&gt;adj.</v>
      </c>
    </row>
    <row r="135" spans="1:14" ht="16.8">
      <c r="A135" s="2">
        <v>14</v>
      </c>
      <c r="B135" s="2">
        <v>4</v>
      </c>
      <c r="C135" s="5" t="s">
        <v>142</v>
      </c>
      <c r="D135" s="2" t="str">
        <f t="shared" si="28"/>
        <v xml:space="preserve">4. people </v>
      </c>
      <c r="E135" s="2" t="str">
        <f t="shared" si="23"/>
        <v xml:space="preserve"> 名：人們,人民 </v>
      </c>
      <c r="F135" s="10" t="str">
        <f t="shared" si="24"/>
        <v xml:space="preserve"> people </v>
      </c>
      <c r="G135" s="7" t="str">
        <f t="shared" si="29"/>
        <v>people</v>
      </c>
      <c r="H135" s="2" t="str">
        <f t="shared" si="25"/>
        <v xml:space="preserve"> 名</v>
      </c>
      <c r="I135" s="9" t="str">
        <f t="shared" si="30"/>
        <v>名</v>
      </c>
      <c r="J135" s="3" t="str">
        <f t="shared" si="26"/>
        <v xml:space="preserve">人們,人民 </v>
      </c>
      <c r="K135" s="8" t="s">
        <v>10</v>
      </c>
      <c r="L135" s="2" t="str">
        <f>VLOOKUP(I:I,O:P,2,FALSE)</f>
        <v>noun</v>
      </c>
      <c r="M135" s="2" t="str">
        <f t="shared" si="27"/>
        <v>people&gt;&gt;&gt;人們,人民 &gt;&gt;&gt;noun</v>
      </c>
      <c r="N135" s="2" t="str">
        <f t="shared" si="31"/>
        <v>people&gt;&gt;&gt;人們,人民 &gt;&gt;&gt;noun</v>
      </c>
    </row>
    <row r="136" spans="1:14" ht="16.2">
      <c r="A136" s="2">
        <v>14</v>
      </c>
      <c r="B136" s="2">
        <v>5</v>
      </c>
      <c r="C136" s="5" t="s">
        <v>143</v>
      </c>
      <c r="D136" s="2" t="str">
        <f t="shared" si="28"/>
        <v xml:space="preserve">5. place </v>
      </c>
      <c r="E136" s="2" t="str">
        <f t="shared" si="23"/>
        <v xml:space="preserve"> 名：地方</v>
      </c>
      <c r="F136" s="10" t="str">
        <f t="shared" si="24"/>
        <v xml:space="preserve"> place </v>
      </c>
      <c r="G136" s="7" t="str">
        <f t="shared" si="29"/>
        <v>place</v>
      </c>
      <c r="H136" s="2" t="str">
        <f t="shared" si="25"/>
        <v xml:space="preserve"> 名</v>
      </c>
      <c r="I136" s="9" t="str">
        <f t="shared" si="30"/>
        <v>名</v>
      </c>
      <c r="J136" s="3" t="str">
        <f t="shared" si="26"/>
        <v>地方</v>
      </c>
      <c r="K136" s="8" t="s">
        <v>10</v>
      </c>
      <c r="L136" s="2" t="str">
        <f>VLOOKUP(I:I,O:P,2,FALSE)</f>
        <v>noun</v>
      </c>
      <c r="M136" s="2" t="str">
        <f t="shared" si="27"/>
        <v>place&gt;&gt;&gt;地方&gt;&gt;&gt;noun</v>
      </c>
      <c r="N136" s="2" t="str">
        <f t="shared" si="31"/>
        <v>place&gt;&gt;&gt;地方&gt;&gt;&gt;noun</v>
      </c>
    </row>
    <row r="137" spans="1:14" ht="16.2">
      <c r="A137" s="2">
        <v>14</v>
      </c>
      <c r="B137" s="2">
        <v>6</v>
      </c>
      <c r="C137" s="17" t="s">
        <v>144</v>
      </c>
      <c r="D137" s="2" t="str">
        <f t="shared" si="28"/>
        <v xml:space="preserve">6. quiet </v>
      </c>
      <c r="E137" s="2" t="str">
        <f t="shared" si="23"/>
        <v xml:space="preserve"> 形：安靜的 </v>
      </c>
      <c r="F137" s="10" t="str">
        <f t="shared" si="24"/>
        <v xml:space="preserve"> quiet </v>
      </c>
      <c r="G137" s="7" t="str">
        <f t="shared" si="29"/>
        <v>quiet</v>
      </c>
      <c r="H137" s="2" t="str">
        <f t="shared" si="25"/>
        <v xml:space="preserve"> 形</v>
      </c>
      <c r="I137" s="9" t="str">
        <f t="shared" si="30"/>
        <v>形</v>
      </c>
      <c r="J137" s="3" t="str">
        <f t="shared" si="26"/>
        <v xml:space="preserve">安靜的 </v>
      </c>
      <c r="K137" s="8" t="s">
        <v>10</v>
      </c>
      <c r="L137" s="2" t="str">
        <f>VLOOKUP(I:I,O:P,2,FALSE)</f>
        <v>adj.</v>
      </c>
      <c r="M137" s="2" t="str">
        <f t="shared" si="27"/>
        <v>quiet&gt;&gt;&gt;安靜的 &gt;&gt;&gt;adj.</v>
      </c>
      <c r="N137" s="2" t="str">
        <f t="shared" si="31"/>
        <v>quiet&gt;&gt;&gt;安靜的 &gt;&gt;&gt;adj.</v>
      </c>
    </row>
    <row r="138" spans="1:14" ht="16.2">
      <c r="A138" s="2">
        <v>14</v>
      </c>
      <c r="B138" s="2">
        <v>7</v>
      </c>
      <c r="C138" s="6" t="s">
        <v>145</v>
      </c>
      <c r="D138" s="2" t="str">
        <f t="shared" si="28"/>
        <v xml:space="preserve">7.   celebrate </v>
      </c>
      <c r="E138" s="2" t="str">
        <f t="shared" si="23"/>
        <v xml:space="preserve"> 動：慶祝</v>
      </c>
      <c r="F138" s="10" t="str">
        <f t="shared" si="24"/>
        <v xml:space="preserve">   celebrate </v>
      </c>
      <c r="G138" s="7" t="str">
        <f t="shared" si="29"/>
        <v>  celebrate</v>
      </c>
      <c r="H138" s="2" t="str">
        <f t="shared" si="25"/>
        <v xml:space="preserve"> 動</v>
      </c>
      <c r="I138" s="9" t="str">
        <f t="shared" si="30"/>
        <v>動</v>
      </c>
      <c r="J138" s="3" t="str">
        <f t="shared" si="26"/>
        <v>慶祝</v>
      </c>
      <c r="K138" s="8" t="s">
        <v>10</v>
      </c>
      <c r="L138" s="2" t="str">
        <f>VLOOKUP(I:I,O:P,2,FALSE)</f>
        <v>verb</v>
      </c>
      <c r="M138" s="2" t="str">
        <f t="shared" si="27"/>
        <v>  celebrate&gt;&gt;&gt;慶祝&gt;&gt;&gt;verb</v>
      </c>
      <c r="N138" s="2" t="str">
        <f t="shared" si="31"/>
        <v> celebrate&gt;&gt;&gt;慶祝&gt;&gt;&gt;verb</v>
      </c>
    </row>
    <row r="139" spans="1:14" ht="16.2">
      <c r="A139" s="2">
        <v>14</v>
      </c>
      <c r="B139" s="2">
        <v>8</v>
      </c>
      <c r="C139" s="6" t="s">
        <v>146</v>
      </c>
      <c r="D139" s="2" t="str">
        <f t="shared" si="28"/>
        <v xml:space="preserve">8.   correct </v>
      </c>
      <c r="E139" s="2" t="str">
        <f t="shared" si="23"/>
        <v xml:space="preserve"> 形：正確的 </v>
      </c>
      <c r="F139" s="10" t="str">
        <f t="shared" si="24"/>
        <v xml:space="preserve">   correct </v>
      </c>
      <c r="G139" s="7" t="str">
        <f t="shared" si="29"/>
        <v>  correct</v>
      </c>
      <c r="H139" s="2" t="str">
        <f t="shared" si="25"/>
        <v xml:space="preserve"> 形</v>
      </c>
      <c r="I139" s="9" t="str">
        <f t="shared" si="30"/>
        <v>形</v>
      </c>
      <c r="J139" s="3" t="str">
        <f t="shared" si="26"/>
        <v xml:space="preserve">正確的 </v>
      </c>
      <c r="K139" s="8" t="s">
        <v>10</v>
      </c>
      <c r="L139" s="2" t="str">
        <f>VLOOKUP(I:I,O:P,2,FALSE)</f>
        <v>adj.</v>
      </c>
      <c r="M139" s="2" t="str">
        <f t="shared" si="27"/>
        <v>  correct&gt;&gt;&gt;正確的 &gt;&gt;&gt;adj.</v>
      </c>
      <c r="N139" s="2" t="str">
        <f t="shared" si="31"/>
        <v> correct&gt;&gt;&gt;正確的 &gt;&gt;&gt;adj.</v>
      </c>
    </row>
    <row r="140" spans="1:14" ht="16.2">
      <c r="A140" s="2">
        <v>14</v>
      </c>
      <c r="B140" s="2">
        <v>9</v>
      </c>
      <c r="C140" s="6" t="s">
        <v>148</v>
      </c>
      <c r="D140" s="2" t="str">
        <f t="shared" si="28"/>
        <v>9.   honest</v>
      </c>
      <c r="E140" s="2" t="str">
        <f t="shared" si="23"/>
        <v xml:space="preserve"> 形：誠實的</v>
      </c>
      <c r="F140" s="10" t="str">
        <f t="shared" si="24"/>
        <v>   honest</v>
      </c>
      <c r="G140" s="7" t="str">
        <f t="shared" si="29"/>
        <v>  honest</v>
      </c>
      <c r="H140" s="2" t="str">
        <f t="shared" si="25"/>
        <v xml:space="preserve"> 形</v>
      </c>
      <c r="I140" s="9" t="str">
        <f t="shared" si="30"/>
        <v>形</v>
      </c>
      <c r="J140" s="3" t="str">
        <f t="shared" si="26"/>
        <v>誠實的</v>
      </c>
      <c r="K140" s="8" t="s">
        <v>10</v>
      </c>
      <c r="L140" s="2" t="str">
        <f>VLOOKUP(I:I,O:P,2,FALSE)</f>
        <v>adj.</v>
      </c>
      <c r="M140" s="2" t="str">
        <f t="shared" si="27"/>
        <v>  honest&gt;&gt;&gt;誠實的&gt;&gt;&gt;adj.</v>
      </c>
      <c r="N140" s="2" t="str">
        <f t="shared" si="31"/>
        <v> honest&gt;&gt;&gt;誠實的&gt;&gt;&gt;adj.</v>
      </c>
    </row>
    <row r="141" spans="1:14" ht="16.2">
      <c r="A141" s="2">
        <v>14</v>
      </c>
      <c r="B141" s="2">
        <v>10</v>
      </c>
      <c r="C141" s="5" t="s">
        <v>147</v>
      </c>
      <c r="D141" s="2" t="str">
        <f t="shared" si="28"/>
        <v xml:space="preserve">10.  quick </v>
      </c>
      <c r="E141" s="2" t="str">
        <f t="shared" si="23"/>
        <v xml:space="preserve"> 形：迅速的 </v>
      </c>
      <c r="F141" s="10" t="str">
        <f t="shared" si="24"/>
        <v xml:space="preserve">  quick </v>
      </c>
      <c r="G141" s="7" t="str">
        <f t="shared" si="29"/>
        <v> quick</v>
      </c>
      <c r="H141" s="2" t="str">
        <f t="shared" si="25"/>
        <v xml:space="preserve"> 形</v>
      </c>
      <c r="I141" s="9" t="str">
        <f t="shared" si="30"/>
        <v>形</v>
      </c>
      <c r="J141" s="3" t="str">
        <f t="shared" si="26"/>
        <v xml:space="preserve">迅速的 </v>
      </c>
      <c r="K141" s="8" t="s">
        <v>10</v>
      </c>
      <c r="L141" s="2" t="str">
        <f>VLOOKUP(I:I,O:P,2,FALSE)</f>
        <v>adj.</v>
      </c>
      <c r="M141" s="2" t="str">
        <f t="shared" si="27"/>
        <v> quick&gt;&gt;&gt;迅速的 &gt;&gt;&gt;adj.</v>
      </c>
      <c r="N141" s="2" t="str">
        <f t="shared" si="31"/>
        <v>quick&gt;&gt;&gt;迅速的 &gt;&gt;&gt;adj.</v>
      </c>
    </row>
    <row r="142" spans="1:14" ht="16.2">
      <c r="A142" s="2">
        <v>15</v>
      </c>
      <c r="B142" s="2">
        <v>1</v>
      </c>
      <c r="C142" s="17" t="s">
        <v>149</v>
      </c>
      <c r="D142" s="2" t="str">
        <f t="shared" si="28"/>
        <v xml:space="preserve">1. special </v>
      </c>
      <c r="E142" s="2" t="str">
        <f t="shared" si="23"/>
        <v xml:space="preserve"> 形：特別的</v>
      </c>
      <c r="F142" s="10" t="str">
        <f t="shared" si="24"/>
        <v xml:space="preserve"> special </v>
      </c>
      <c r="G142" s="7" t="str">
        <f t="shared" si="29"/>
        <v>special</v>
      </c>
      <c r="H142" s="2" t="str">
        <f t="shared" si="25"/>
        <v xml:space="preserve"> 形</v>
      </c>
      <c r="I142" s="9" t="str">
        <f t="shared" si="30"/>
        <v>形</v>
      </c>
      <c r="J142" s="3" t="str">
        <f t="shared" si="26"/>
        <v>特別的</v>
      </c>
      <c r="K142" s="8" t="s">
        <v>10</v>
      </c>
      <c r="L142" s="2" t="str">
        <f>VLOOKUP(I:I,O:P,2,FALSE)</f>
        <v>adj.</v>
      </c>
      <c r="M142" s="2" t="str">
        <f t="shared" si="27"/>
        <v>special&gt;&gt;&gt;特別的&gt;&gt;&gt;adj.</v>
      </c>
      <c r="N142" s="2" t="str">
        <f t="shared" si="31"/>
        <v>special&gt;&gt;&gt;特別的&gt;&gt;&gt;adj.</v>
      </c>
    </row>
    <row r="143" spans="1:14" ht="16.2">
      <c r="A143" s="2">
        <v>15</v>
      </c>
      <c r="B143" s="2">
        <v>2</v>
      </c>
      <c r="C143" s="5" t="s">
        <v>150</v>
      </c>
      <c r="D143" s="2" t="str">
        <f t="shared" si="28"/>
        <v xml:space="preserve">2. baby </v>
      </c>
      <c r="E143" s="2" t="str">
        <f t="shared" si="23"/>
        <v xml:space="preserve"> 名：嬰兒</v>
      </c>
      <c r="F143" s="10" t="str">
        <f t="shared" si="24"/>
        <v xml:space="preserve"> baby </v>
      </c>
      <c r="G143" s="7" t="str">
        <f t="shared" si="29"/>
        <v>baby</v>
      </c>
      <c r="H143" s="2" t="str">
        <f t="shared" si="25"/>
        <v xml:space="preserve"> 名</v>
      </c>
      <c r="I143" s="9" t="str">
        <f t="shared" si="30"/>
        <v>名</v>
      </c>
      <c r="J143" s="3" t="str">
        <f t="shared" si="26"/>
        <v>嬰兒</v>
      </c>
      <c r="K143" s="8" t="s">
        <v>10</v>
      </c>
      <c r="L143" s="2" t="str">
        <f>VLOOKUP(I:I,O:P,2,FALSE)</f>
        <v>noun</v>
      </c>
      <c r="M143" s="2" t="str">
        <f t="shared" si="27"/>
        <v>baby&gt;&gt;&gt;嬰兒&gt;&gt;&gt;noun</v>
      </c>
      <c r="N143" s="2" t="str">
        <f t="shared" si="31"/>
        <v>baby&gt;&gt;&gt;嬰兒&gt;&gt;&gt;noun</v>
      </c>
    </row>
    <row r="144" spans="1:14" ht="17.399999999999999">
      <c r="A144" s="2">
        <v>15</v>
      </c>
      <c r="B144" s="2">
        <v>3</v>
      </c>
      <c r="C144" s="23" t="s">
        <v>151</v>
      </c>
      <c r="D144" s="2" t="str">
        <f t="shared" si="28"/>
        <v xml:space="preserve">3.    say </v>
      </c>
      <c r="E144" s="2" t="str">
        <f t="shared" si="23"/>
        <v xml:space="preserve"> 動：說</v>
      </c>
      <c r="F144" s="10" t="str">
        <f t="shared" si="24"/>
        <v xml:space="preserve">    say </v>
      </c>
      <c r="G144" s="7" t="str">
        <f t="shared" si="29"/>
        <v>   say</v>
      </c>
      <c r="H144" s="2" t="str">
        <f t="shared" si="25"/>
        <v xml:space="preserve"> 動</v>
      </c>
      <c r="I144" s="9" t="str">
        <f t="shared" si="30"/>
        <v>動</v>
      </c>
      <c r="J144" s="3" t="str">
        <f t="shared" si="26"/>
        <v>說</v>
      </c>
      <c r="K144" s="8" t="s">
        <v>10</v>
      </c>
      <c r="L144" s="2" t="str">
        <f>VLOOKUP(I:I,O:P,2,FALSE)</f>
        <v>verb</v>
      </c>
      <c r="M144" s="2" t="str">
        <f t="shared" si="27"/>
        <v>   say&gt;&gt;&gt;說&gt;&gt;&gt;verb</v>
      </c>
      <c r="N144" s="2" t="str">
        <f t="shared" si="31"/>
        <v>  say&gt;&gt;&gt;說&gt;&gt;&gt;verb</v>
      </c>
    </row>
    <row r="145" spans="1:14" ht="16.2">
      <c r="A145" s="2">
        <v>15</v>
      </c>
      <c r="B145" s="2">
        <v>4</v>
      </c>
      <c r="C145" s="17" t="s">
        <v>152</v>
      </c>
      <c r="D145" s="2" t="str">
        <f t="shared" si="28"/>
        <v xml:space="preserve">4. word </v>
      </c>
      <c r="E145" s="2" t="str">
        <f t="shared" si="23"/>
        <v xml:space="preserve"> 名：字</v>
      </c>
      <c r="F145" s="10" t="str">
        <f t="shared" si="24"/>
        <v xml:space="preserve"> word </v>
      </c>
      <c r="G145" s="7" t="str">
        <f t="shared" si="29"/>
        <v>word</v>
      </c>
      <c r="H145" s="2" t="str">
        <f t="shared" si="25"/>
        <v xml:space="preserve"> 名</v>
      </c>
      <c r="I145" s="9" t="str">
        <f t="shared" si="30"/>
        <v>名</v>
      </c>
      <c r="J145" s="3" t="str">
        <f t="shared" si="26"/>
        <v>字</v>
      </c>
      <c r="K145" s="8" t="s">
        <v>10</v>
      </c>
      <c r="L145" s="2" t="str">
        <f>VLOOKUP(I:I,O:P,2,FALSE)</f>
        <v>noun</v>
      </c>
      <c r="M145" s="2" t="str">
        <f t="shared" si="27"/>
        <v>word&gt;&gt;&gt;字&gt;&gt;&gt;noun</v>
      </c>
      <c r="N145" s="2" t="str">
        <f t="shared" si="31"/>
        <v>word&gt;&gt;&gt;字&gt;&gt;&gt;noun</v>
      </c>
    </row>
    <row r="146" spans="1:14" ht="16.2">
      <c r="A146" s="2">
        <v>15</v>
      </c>
      <c r="B146" s="2">
        <v>5</v>
      </c>
      <c r="C146" s="17" t="s">
        <v>153</v>
      </c>
      <c r="D146" s="2" t="str">
        <f t="shared" si="28"/>
        <v xml:space="preserve">5. heart </v>
      </c>
      <c r="E146" s="2" t="str">
        <f t="shared" si="23"/>
        <v xml:space="preserve"> 名：心；心腸</v>
      </c>
      <c r="F146" s="10" t="str">
        <f t="shared" si="24"/>
        <v xml:space="preserve"> heart </v>
      </c>
      <c r="G146" s="7" t="str">
        <f t="shared" si="29"/>
        <v>heart</v>
      </c>
      <c r="H146" s="2" t="str">
        <f t="shared" si="25"/>
        <v xml:space="preserve"> 名</v>
      </c>
      <c r="I146" s="9" t="str">
        <f t="shared" si="30"/>
        <v>名</v>
      </c>
      <c r="J146" s="3" t="str">
        <f t="shared" si="26"/>
        <v>心；心腸</v>
      </c>
      <c r="K146" s="8" t="s">
        <v>10</v>
      </c>
      <c r="L146" s="2" t="str">
        <f>VLOOKUP(I:I,O:P,2,FALSE)</f>
        <v>noun</v>
      </c>
      <c r="M146" s="2" t="str">
        <f t="shared" si="27"/>
        <v>heart&gt;&gt;&gt;心；心腸&gt;&gt;&gt;noun</v>
      </c>
      <c r="N146" s="2" t="str">
        <f t="shared" si="31"/>
        <v>heart&gt;&gt;&gt;心；心腸&gt;&gt;&gt;noun</v>
      </c>
    </row>
    <row r="147" spans="1:14" ht="16.2">
      <c r="A147" s="2">
        <v>15</v>
      </c>
      <c r="B147" s="2">
        <v>6</v>
      </c>
      <c r="C147" s="17" t="s">
        <v>154</v>
      </c>
      <c r="D147" s="2" t="str">
        <f t="shared" si="28"/>
        <v xml:space="preserve">6. joy </v>
      </c>
      <c r="E147" s="2" t="str">
        <f t="shared" si="23"/>
        <v xml:space="preserve"> 名：歡樂</v>
      </c>
      <c r="F147" s="10" t="str">
        <f t="shared" si="24"/>
        <v xml:space="preserve"> joy </v>
      </c>
      <c r="G147" s="7" t="str">
        <f t="shared" si="29"/>
        <v>joy</v>
      </c>
      <c r="H147" s="2" t="str">
        <f t="shared" si="25"/>
        <v xml:space="preserve"> 名</v>
      </c>
      <c r="I147" s="9" t="str">
        <f t="shared" si="30"/>
        <v>名</v>
      </c>
      <c r="J147" s="3" t="str">
        <f t="shared" si="26"/>
        <v>歡樂</v>
      </c>
      <c r="K147" s="8" t="s">
        <v>10</v>
      </c>
      <c r="L147" s="2" t="str">
        <f>VLOOKUP(I:I,O:P,2,FALSE)</f>
        <v>noun</v>
      </c>
      <c r="M147" s="2" t="str">
        <f t="shared" si="27"/>
        <v>joy&gt;&gt;&gt;歡樂&gt;&gt;&gt;noun</v>
      </c>
      <c r="N147" s="2" t="str">
        <f t="shared" si="31"/>
        <v>joy&gt;&gt;&gt;歡樂&gt;&gt;&gt;noun</v>
      </c>
    </row>
    <row r="148" spans="1:14" ht="16.2">
      <c r="A148" s="2">
        <v>15</v>
      </c>
      <c r="B148" s="2">
        <v>7</v>
      </c>
      <c r="C148" s="17" t="s">
        <v>155</v>
      </c>
      <c r="D148" s="2" t="str">
        <f t="shared" si="28"/>
        <v xml:space="preserve">7. future </v>
      </c>
      <c r="E148" s="2" t="str">
        <f t="shared" si="23"/>
        <v xml:space="preserve"> 名：未來</v>
      </c>
      <c r="F148" s="10" t="str">
        <f t="shared" si="24"/>
        <v xml:space="preserve"> future </v>
      </c>
      <c r="G148" s="7" t="str">
        <f t="shared" si="29"/>
        <v>future</v>
      </c>
      <c r="H148" s="2" t="str">
        <f t="shared" si="25"/>
        <v xml:space="preserve"> 名</v>
      </c>
      <c r="I148" s="9" t="str">
        <f t="shared" si="30"/>
        <v>名</v>
      </c>
      <c r="J148" s="3" t="str">
        <f t="shared" si="26"/>
        <v>未來</v>
      </c>
      <c r="K148" s="8" t="s">
        <v>10</v>
      </c>
      <c r="L148" s="2" t="str">
        <f>VLOOKUP(I:I,O:P,2,FALSE)</f>
        <v>noun</v>
      </c>
      <c r="M148" s="2" t="str">
        <f t="shared" si="27"/>
        <v>future&gt;&gt;&gt;未來&gt;&gt;&gt;noun</v>
      </c>
      <c r="N148" s="2" t="str">
        <f t="shared" si="31"/>
        <v>future&gt;&gt;&gt;未來&gt;&gt;&gt;noun</v>
      </c>
    </row>
    <row r="149" spans="1:14" ht="16.2">
      <c r="A149" s="2">
        <v>15</v>
      </c>
      <c r="B149" s="2">
        <v>8</v>
      </c>
      <c r="C149" s="17" t="s">
        <v>156</v>
      </c>
      <c r="D149" s="2" t="str">
        <f t="shared" si="28"/>
        <v xml:space="preserve">8. pay </v>
      </c>
      <c r="E149" s="2" t="str">
        <f t="shared" si="23"/>
        <v xml:space="preserve"> 動：付錢</v>
      </c>
      <c r="F149" s="10" t="str">
        <f t="shared" si="24"/>
        <v xml:space="preserve"> pay </v>
      </c>
      <c r="G149" s="7" t="str">
        <f t="shared" si="29"/>
        <v>pay</v>
      </c>
      <c r="H149" s="2" t="str">
        <f t="shared" si="25"/>
        <v xml:space="preserve"> 動</v>
      </c>
      <c r="I149" s="9" t="str">
        <f t="shared" si="30"/>
        <v>動</v>
      </c>
      <c r="J149" s="3" t="str">
        <f t="shared" si="26"/>
        <v>付錢</v>
      </c>
      <c r="K149" s="8" t="s">
        <v>10</v>
      </c>
      <c r="L149" s="2" t="str">
        <f>VLOOKUP(I:I,O:P,2,FALSE)</f>
        <v>verb</v>
      </c>
      <c r="M149" s="2" t="str">
        <f t="shared" si="27"/>
        <v>pay&gt;&gt;&gt;付錢&gt;&gt;&gt;verb</v>
      </c>
      <c r="N149" s="2" t="str">
        <f t="shared" si="31"/>
        <v>pay&gt;&gt;&gt;付錢&gt;&gt;&gt;verb</v>
      </c>
    </row>
    <row r="150" spans="1:14" ht="16.2">
      <c r="A150" s="2">
        <v>15</v>
      </c>
      <c r="B150" s="2">
        <v>9</v>
      </c>
      <c r="C150" s="5" t="s">
        <v>157</v>
      </c>
      <c r="D150" s="2" t="str">
        <f t="shared" si="28"/>
        <v xml:space="preserve">9. spend </v>
      </c>
      <c r="E150" s="2" t="str">
        <f t="shared" si="23"/>
        <v xml:space="preserve"> 動：花(錢、時間) </v>
      </c>
      <c r="F150" s="10" t="str">
        <f t="shared" si="24"/>
        <v xml:space="preserve"> spend </v>
      </c>
      <c r="G150" s="7" t="str">
        <f t="shared" si="29"/>
        <v>spend</v>
      </c>
      <c r="H150" s="2" t="str">
        <f t="shared" si="25"/>
        <v xml:space="preserve"> 動</v>
      </c>
      <c r="I150" s="9" t="str">
        <f t="shared" si="30"/>
        <v>動</v>
      </c>
      <c r="J150" s="3" t="str">
        <f t="shared" si="26"/>
        <v xml:space="preserve">花(錢、時間) </v>
      </c>
      <c r="K150" s="8" t="s">
        <v>10</v>
      </c>
      <c r="L150" s="2" t="str">
        <f>VLOOKUP(I:I,O:P,2,FALSE)</f>
        <v>verb</v>
      </c>
      <c r="M150" s="2" t="str">
        <f t="shared" si="27"/>
        <v>spend&gt;&gt;&gt;花(錢、時間) &gt;&gt;&gt;verb</v>
      </c>
      <c r="N150" s="2" t="str">
        <f t="shared" si="31"/>
        <v>spend&gt;&gt;&gt;花(錢、時間) &gt;&gt;&gt;verb</v>
      </c>
    </row>
    <row r="151" spans="1:14" ht="16.2">
      <c r="A151" s="2">
        <v>15</v>
      </c>
      <c r="B151" s="2">
        <v>10</v>
      </c>
      <c r="C151" s="17" t="s">
        <v>158</v>
      </c>
      <c r="D151" s="2" t="str">
        <f t="shared" si="28"/>
        <v xml:space="preserve">10.  take </v>
      </c>
      <c r="E151" s="2" t="str">
        <f t="shared" si="23"/>
        <v xml:space="preserve"> 動：拿</v>
      </c>
      <c r="F151" s="10" t="str">
        <f t="shared" si="24"/>
        <v xml:space="preserve">  take </v>
      </c>
      <c r="G151" s="7" t="str">
        <f t="shared" si="29"/>
        <v> take</v>
      </c>
      <c r="H151" s="2" t="str">
        <f t="shared" si="25"/>
        <v xml:space="preserve"> 動</v>
      </c>
      <c r="I151" s="9" t="str">
        <f t="shared" si="30"/>
        <v>動</v>
      </c>
      <c r="J151" s="3" t="str">
        <f t="shared" si="26"/>
        <v>拿</v>
      </c>
      <c r="K151" s="8" t="s">
        <v>10</v>
      </c>
      <c r="L151" s="2" t="str">
        <f>VLOOKUP(I:I,O:P,2,FALSE)</f>
        <v>verb</v>
      </c>
      <c r="M151" s="2" t="str">
        <f t="shared" si="27"/>
        <v> take&gt;&gt;&gt;拿&gt;&gt;&gt;verb</v>
      </c>
      <c r="N151" s="2" t="str">
        <f t="shared" si="31"/>
        <v>take&gt;&gt;&gt;拿&gt;&gt;&gt;verb</v>
      </c>
    </row>
    <row r="152" spans="1:14" ht="16.2">
      <c r="A152" s="2">
        <v>16</v>
      </c>
      <c r="B152" s="2">
        <v>1</v>
      </c>
      <c r="C152" s="5" t="s">
        <v>159</v>
      </c>
      <c r="D152" s="2" t="str">
        <f t="shared" si="28"/>
        <v xml:space="preserve">1. fisherman </v>
      </c>
      <c r="E152" s="2" t="str">
        <f t="shared" si="23"/>
        <v xml:space="preserve"> 名：漁夫</v>
      </c>
      <c r="F152" s="10" t="str">
        <f t="shared" si="24"/>
        <v xml:space="preserve"> fisherman </v>
      </c>
      <c r="G152" s="7" t="str">
        <f t="shared" si="29"/>
        <v>fisherman</v>
      </c>
      <c r="H152" s="2" t="str">
        <f t="shared" si="25"/>
        <v xml:space="preserve"> 名</v>
      </c>
      <c r="I152" s="9" t="str">
        <f t="shared" si="30"/>
        <v>名</v>
      </c>
      <c r="J152" s="3" t="str">
        <f t="shared" si="26"/>
        <v>漁夫</v>
      </c>
      <c r="K152" s="8" t="s">
        <v>10</v>
      </c>
      <c r="L152" s="2" t="str">
        <f>VLOOKUP(I:I,O:P,2,FALSE)</f>
        <v>noun</v>
      </c>
      <c r="M152" s="2" t="str">
        <f t="shared" si="27"/>
        <v>fisherman&gt;&gt;&gt;漁夫&gt;&gt;&gt;noun</v>
      </c>
      <c r="N152" s="2" t="str">
        <f t="shared" si="31"/>
        <v>fisherman&gt;&gt;&gt;漁夫&gt;&gt;&gt;noun</v>
      </c>
    </row>
    <row r="153" spans="1:14" ht="16.2">
      <c r="A153" s="2">
        <v>16</v>
      </c>
      <c r="B153" s="2">
        <v>2</v>
      </c>
      <c r="C153" s="5" t="s">
        <v>160</v>
      </c>
      <c r="D153" s="2" t="str">
        <f t="shared" si="28"/>
        <v xml:space="preserve">2. island </v>
      </c>
      <c r="E153" s="2" t="str">
        <f t="shared" si="23"/>
        <v xml:space="preserve"> 名：島嶼</v>
      </c>
      <c r="F153" s="10" t="str">
        <f t="shared" si="24"/>
        <v xml:space="preserve"> island </v>
      </c>
      <c r="G153" s="7" t="str">
        <f t="shared" si="29"/>
        <v>island</v>
      </c>
      <c r="H153" s="2" t="str">
        <f t="shared" si="25"/>
        <v xml:space="preserve"> 名</v>
      </c>
      <c r="I153" s="9" t="str">
        <f t="shared" si="30"/>
        <v>名</v>
      </c>
      <c r="J153" s="3" t="str">
        <f t="shared" si="26"/>
        <v>島嶼</v>
      </c>
      <c r="K153" s="8" t="s">
        <v>10</v>
      </c>
      <c r="L153" s="2" t="str">
        <f>VLOOKUP(I:I,O:P,2,FALSE)</f>
        <v>noun</v>
      </c>
      <c r="M153" s="2" t="str">
        <f t="shared" si="27"/>
        <v>island&gt;&gt;&gt;島嶼&gt;&gt;&gt;noun</v>
      </c>
      <c r="N153" s="2" t="str">
        <f t="shared" si="31"/>
        <v>island&gt;&gt;&gt;島嶼&gt;&gt;&gt;noun</v>
      </c>
    </row>
    <row r="154" spans="1:14" ht="16.2">
      <c r="A154" s="2">
        <v>16</v>
      </c>
      <c r="B154" s="2">
        <v>3</v>
      </c>
      <c r="C154" s="24" t="s">
        <v>161</v>
      </c>
      <c r="D154" s="2" t="str">
        <f t="shared" si="28"/>
        <v xml:space="preserve">3. under </v>
      </c>
      <c r="E154" s="2" t="str">
        <f t="shared" si="23"/>
        <v xml:space="preserve"> 介：在…下面 </v>
      </c>
      <c r="F154" s="10" t="str">
        <f t="shared" si="24"/>
        <v xml:space="preserve"> under </v>
      </c>
      <c r="G154" s="7" t="str">
        <f t="shared" si="29"/>
        <v>under</v>
      </c>
      <c r="H154" s="2" t="str">
        <f t="shared" si="25"/>
        <v xml:space="preserve"> 介</v>
      </c>
      <c r="I154" s="9" t="str">
        <f t="shared" si="30"/>
        <v>介</v>
      </c>
      <c r="J154" s="3" t="str">
        <f t="shared" si="26"/>
        <v xml:space="preserve">在…下面 </v>
      </c>
      <c r="K154" s="8" t="s">
        <v>10</v>
      </c>
      <c r="L154" s="2" t="e">
        <f>VLOOKUP(I:I,O:P,2,FALSE)</f>
        <v>#N/A</v>
      </c>
      <c r="M154" s="2" t="e">
        <f t="shared" si="27"/>
        <v>#N/A</v>
      </c>
      <c r="N154" s="2" t="e">
        <f t="shared" si="31"/>
        <v>#N/A</v>
      </c>
    </row>
    <row r="155" spans="1:14" ht="16.2">
      <c r="A155" s="2">
        <v>16</v>
      </c>
      <c r="B155" s="2">
        <v>4</v>
      </c>
      <c r="C155" s="5" t="s">
        <v>162</v>
      </c>
      <c r="D155" s="2" t="str">
        <f t="shared" si="28"/>
        <v xml:space="preserve">4. why </v>
      </c>
      <c r="E155" s="2" t="str">
        <f t="shared" si="23"/>
        <v xml:space="preserve"> 副：為什麼</v>
      </c>
      <c r="F155" s="10" t="str">
        <f t="shared" si="24"/>
        <v xml:space="preserve"> why </v>
      </c>
      <c r="G155" s="7" t="str">
        <f t="shared" si="29"/>
        <v>why</v>
      </c>
      <c r="H155" s="2" t="str">
        <f t="shared" si="25"/>
        <v xml:space="preserve"> 副</v>
      </c>
      <c r="I155" s="9" t="str">
        <f t="shared" si="30"/>
        <v>副</v>
      </c>
      <c r="J155" s="3" t="str">
        <f t="shared" si="26"/>
        <v>為什麼</v>
      </c>
      <c r="K155" s="8" t="s">
        <v>10</v>
      </c>
      <c r="L155" s="2" t="str">
        <f>VLOOKUP(I:I,O:P,2,FALSE)</f>
        <v>adv.</v>
      </c>
      <c r="M155" s="2" t="str">
        <f t="shared" si="27"/>
        <v>why&gt;&gt;&gt;為什麼&gt;&gt;&gt;adv.</v>
      </c>
      <c r="N155" s="2" t="str">
        <f t="shared" si="31"/>
        <v>why&gt;&gt;&gt;為什麼&gt;&gt;&gt;adv.</v>
      </c>
    </row>
    <row r="156" spans="1:14" ht="16.2">
      <c r="A156" s="2">
        <v>16</v>
      </c>
      <c r="B156" s="2">
        <v>5</v>
      </c>
      <c r="C156" s="5" t="s">
        <v>163</v>
      </c>
      <c r="D156" s="2" t="str">
        <f t="shared" si="28"/>
        <v xml:space="preserve">5. wear </v>
      </c>
      <c r="E156" s="2" t="str">
        <f t="shared" si="23"/>
        <v xml:space="preserve"> 動：穿著；戴著 </v>
      </c>
      <c r="F156" s="10" t="str">
        <f t="shared" si="24"/>
        <v xml:space="preserve"> wear </v>
      </c>
      <c r="G156" s="7" t="str">
        <f t="shared" si="29"/>
        <v>wear</v>
      </c>
      <c r="H156" s="2" t="str">
        <f t="shared" si="25"/>
        <v xml:space="preserve"> 動</v>
      </c>
      <c r="I156" s="9" t="str">
        <f t="shared" si="30"/>
        <v>動</v>
      </c>
      <c r="J156" s="3" t="str">
        <f t="shared" si="26"/>
        <v xml:space="preserve">穿著；戴著 </v>
      </c>
      <c r="K156" s="8" t="s">
        <v>10</v>
      </c>
      <c r="L156" s="2" t="str">
        <f>VLOOKUP(I:I,O:P,2,FALSE)</f>
        <v>verb</v>
      </c>
      <c r="M156" s="2" t="str">
        <f t="shared" si="27"/>
        <v>wear&gt;&gt;&gt;穿著；戴著 &gt;&gt;&gt;verb</v>
      </c>
      <c r="N156" s="2" t="str">
        <f t="shared" si="31"/>
        <v>wear&gt;&gt;&gt;穿著；戴著 &gt;&gt;&gt;verb</v>
      </c>
    </row>
    <row r="157" spans="1:14" ht="16.2">
      <c r="A157" s="2">
        <v>16</v>
      </c>
      <c r="B157" s="2">
        <v>6</v>
      </c>
      <c r="C157" s="5" t="s">
        <v>170</v>
      </c>
      <c r="D157" s="2" t="str">
        <f t="shared" si="28"/>
        <v xml:space="preserve">6. both </v>
      </c>
      <c r="E157" s="2" t="str">
        <f t="shared" si="23"/>
        <v>副：兩者都</v>
      </c>
      <c r="F157" s="10" t="str">
        <f t="shared" si="24"/>
        <v xml:space="preserve"> both </v>
      </c>
      <c r="G157" s="7" t="str">
        <f t="shared" si="29"/>
        <v>both</v>
      </c>
      <c r="H157" s="2" t="str">
        <f t="shared" si="25"/>
        <v>副</v>
      </c>
      <c r="I157" s="9" t="str">
        <f t="shared" si="30"/>
        <v>副</v>
      </c>
      <c r="J157" s="3" t="str">
        <f t="shared" si="26"/>
        <v>兩者都</v>
      </c>
      <c r="K157" s="8" t="s">
        <v>10</v>
      </c>
      <c r="L157" s="2" t="str">
        <f>VLOOKUP(I:I,O:P,2,FALSE)</f>
        <v>adv.</v>
      </c>
      <c r="M157" s="2" t="str">
        <f t="shared" si="27"/>
        <v>both&gt;&gt;&gt;兩者都&gt;&gt;&gt;adv.</v>
      </c>
      <c r="N157" s="2" t="str">
        <f t="shared" si="31"/>
        <v>both&gt;&gt;&gt;兩者都&gt;&gt;&gt;adv.</v>
      </c>
    </row>
    <row r="158" spans="1:14" ht="16.2">
      <c r="A158" s="2">
        <v>16</v>
      </c>
      <c r="B158" s="2">
        <v>7</v>
      </c>
      <c r="C158" s="5" t="s">
        <v>164</v>
      </c>
      <c r="D158" s="2" t="str">
        <f t="shared" si="28"/>
        <v xml:space="preserve">7.  other </v>
      </c>
      <c r="E158" s="2" t="str">
        <f t="shared" si="23"/>
        <v xml:space="preserve"> 形：(兩者中)另一個的；其他的</v>
      </c>
      <c r="F158" s="10" t="str">
        <f t="shared" si="24"/>
        <v xml:space="preserve">  other </v>
      </c>
      <c r="G158" s="7" t="str">
        <f t="shared" si="29"/>
        <v> other</v>
      </c>
      <c r="H158" s="2" t="str">
        <f t="shared" si="25"/>
        <v xml:space="preserve"> 形</v>
      </c>
      <c r="I158" s="9" t="str">
        <f t="shared" si="30"/>
        <v>形</v>
      </c>
      <c r="J158" s="3" t="str">
        <f t="shared" si="26"/>
        <v>(兩者中)另一個的；其他的</v>
      </c>
      <c r="K158" s="8" t="s">
        <v>10</v>
      </c>
      <c r="L158" s="2" t="str">
        <f>VLOOKUP(I:I,O:P,2,FALSE)</f>
        <v>adj.</v>
      </c>
      <c r="M158" s="2" t="str">
        <f t="shared" si="27"/>
        <v> other&gt;&gt;&gt;(兩者中)另一個的；其他的&gt;&gt;&gt;adj.</v>
      </c>
      <c r="N158" s="2" t="str">
        <f t="shared" si="31"/>
        <v>other&gt;&gt;&gt;(兩者中)另一個的；其他的&gt;&gt;&gt;adj.</v>
      </c>
    </row>
    <row r="159" spans="1:14" ht="16.2">
      <c r="A159" s="2">
        <v>16</v>
      </c>
      <c r="B159" s="2">
        <v>8</v>
      </c>
      <c r="C159" s="5" t="s">
        <v>165</v>
      </c>
      <c r="D159" s="2" t="str">
        <f t="shared" si="28"/>
        <v xml:space="preserve">8.  hide </v>
      </c>
      <c r="E159" s="2" t="str">
        <f t="shared" si="23"/>
        <v xml:space="preserve"> 動：隱藏 (hide-hid-hidden) </v>
      </c>
      <c r="F159" s="10" t="str">
        <f t="shared" si="24"/>
        <v xml:space="preserve">  hide </v>
      </c>
      <c r="G159" s="7" t="str">
        <f t="shared" si="29"/>
        <v> hide</v>
      </c>
      <c r="H159" s="2" t="str">
        <f t="shared" si="25"/>
        <v xml:space="preserve"> 動</v>
      </c>
      <c r="I159" s="9" t="str">
        <f t="shared" si="30"/>
        <v>動</v>
      </c>
      <c r="J159" s="3" t="str">
        <f t="shared" si="26"/>
        <v xml:space="preserve">隱藏 (hide-hid-hidden) </v>
      </c>
      <c r="K159" s="8" t="s">
        <v>10</v>
      </c>
      <c r="L159" s="2" t="str">
        <f>VLOOKUP(I:I,O:P,2,FALSE)</f>
        <v>verb</v>
      </c>
      <c r="M159" s="2" t="str">
        <f t="shared" si="27"/>
        <v> hide&gt;&gt;&gt;隱藏 (hide-hid-hidden) &gt;&gt;&gt;verb</v>
      </c>
      <c r="N159" s="2" t="str">
        <f t="shared" si="31"/>
        <v>hide&gt;&gt;&gt;隱藏 (hide-hid-hidden) &gt;&gt;&gt;verb</v>
      </c>
    </row>
    <row r="160" spans="1:14" ht="16.2">
      <c r="A160" s="2">
        <v>16</v>
      </c>
      <c r="B160" s="2">
        <v>9</v>
      </c>
      <c r="C160" s="5" t="s">
        <v>166</v>
      </c>
      <c r="D160" s="2" t="str">
        <f t="shared" si="28"/>
        <v xml:space="preserve">9.  save </v>
      </c>
      <c r="E160" s="2" t="str">
        <f t="shared" si="23"/>
        <v xml:space="preserve"> 動：挽救；節省</v>
      </c>
      <c r="F160" s="10" t="str">
        <f t="shared" si="24"/>
        <v xml:space="preserve">  save </v>
      </c>
      <c r="G160" s="7" t="str">
        <f t="shared" si="29"/>
        <v> save</v>
      </c>
      <c r="H160" s="2" t="str">
        <f t="shared" si="25"/>
        <v xml:space="preserve"> 動</v>
      </c>
      <c r="I160" s="9" t="str">
        <f t="shared" si="30"/>
        <v>動</v>
      </c>
      <c r="J160" s="3" t="str">
        <f t="shared" si="26"/>
        <v>挽救；節省</v>
      </c>
      <c r="K160" s="8" t="s">
        <v>10</v>
      </c>
      <c r="L160" s="2" t="str">
        <f>VLOOKUP(I:I,O:P,2,FALSE)</f>
        <v>verb</v>
      </c>
      <c r="M160" s="2" t="str">
        <f t="shared" si="27"/>
        <v> save&gt;&gt;&gt;挽救；節省&gt;&gt;&gt;verb</v>
      </c>
      <c r="N160" s="2" t="str">
        <f t="shared" si="31"/>
        <v>save&gt;&gt;&gt;挽救；節省&gt;&gt;&gt;verb</v>
      </c>
    </row>
    <row r="161" spans="1:14" ht="18.600000000000001">
      <c r="A161" s="2">
        <v>16</v>
      </c>
      <c r="B161" s="2">
        <v>10</v>
      </c>
      <c r="C161" s="5" t="s">
        <v>167</v>
      </c>
      <c r="D161" s="2" t="str">
        <f t="shared" si="28"/>
        <v xml:space="preserve">10.  remember </v>
      </c>
      <c r="E161" s="2" t="str">
        <f t="shared" si="23"/>
        <v xml:space="preserve"> 動：1. 記得、想起 2. 記住、牢記、不忘</v>
      </c>
      <c r="F161" s="10" t="str">
        <f t="shared" si="24"/>
        <v xml:space="preserve">  remember </v>
      </c>
      <c r="G161" s="7" t="str">
        <f t="shared" si="29"/>
        <v> remember</v>
      </c>
      <c r="H161" s="2" t="str">
        <f t="shared" si="25"/>
        <v xml:space="preserve"> 動</v>
      </c>
      <c r="I161" s="9" t="str">
        <f t="shared" si="30"/>
        <v>動</v>
      </c>
      <c r="J161" s="3" t="str">
        <f t="shared" si="26"/>
        <v>1. 記得、想起 2. 記住、牢記、不忘</v>
      </c>
      <c r="K161" s="8" t="s">
        <v>10</v>
      </c>
      <c r="L161" s="2" t="str">
        <f>VLOOKUP(I:I,O:P,2,FALSE)</f>
        <v>verb</v>
      </c>
      <c r="M161" s="2" t="str">
        <f t="shared" si="27"/>
        <v> remember&gt;&gt;&gt;1. 記得、想起 2. 記住、牢記、不忘&gt;&gt;&gt;verb</v>
      </c>
      <c r="N161" s="2" t="str">
        <f t="shared" si="31"/>
        <v>remember&gt;&gt;&gt;1. 記得、想起 2. 記住、牢記、不忘&gt;&gt;&gt;verb</v>
      </c>
    </row>
    <row r="162" spans="1:14" ht="16.2">
      <c r="A162" s="2">
        <v>17</v>
      </c>
      <c r="B162" s="2">
        <v>1</v>
      </c>
      <c r="C162" s="5" t="s">
        <v>171</v>
      </c>
      <c r="D162" s="2" t="str">
        <f t="shared" si="28"/>
        <v xml:space="preserve">1. ask </v>
      </c>
      <c r="E162" s="2" t="str">
        <f t="shared" si="23"/>
        <v xml:space="preserve"> 動：問</v>
      </c>
      <c r="F162" s="10" t="str">
        <f t="shared" si="24"/>
        <v xml:space="preserve"> ask </v>
      </c>
      <c r="G162" s="7" t="str">
        <f t="shared" si="29"/>
        <v>ask</v>
      </c>
      <c r="H162" s="2" t="str">
        <f t="shared" si="25"/>
        <v xml:space="preserve"> 動</v>
      </c>
      <c r="I162" s="9" t="str">
        <f t="shared" si="30"/>
        <v>動</v>
      </c>
      <c r="J162" s="3" t="str">
        <f t="shared" si="26"/>
        <v>問</v>
      </c>
      <c r="K162" s="8" t="s">
        <v>10</v>
      </c>
      <c r="L162" s="2" t="str">
        <f>VLOOKUP(I:I,O:P,2,FALSE)</f>
        <v>verb</v>
      </c>
      <c r="M162" s="2" t="str">
        <f t="shared" si="27"/>
        <v>ask&gt;&gt;&gt;問&gt;&gt;&gt;verb</v>
      </c>
      <c r="N162" s="2" t="str">
        <f t="shared" si="31"/>
        <v>ask&gt;&gt;&gt;問&gt;&gt;&gt;verb</v>
      </c>
    </row>
    <row r="163" spans="1:14" ht="16.2">
      <c r="A163" s="2">
        <v>17</v>
      </c>
      <c r="B163" s="2">
        <v>2</v>
      </c>
      <c r="C163" s="5" t="s">
        <v>172</v>
      </c>
      <c r="D163" s="2" t="str">
        <f t="shared" si="28"/>
        <v xml:space="preserve">2. medicine </v>
      </c>
      <c r="E163" s="2" t="str">
        <f t="shared" si="23"/>
        <v xml:space="preserve"> 名：藥</v>
      </c>
      <c r="F163" s="10" t="str">
        <f t="shared" si="24"/>
        <v xml:space="preserve"> medicine </v>
      </c>
      <c r="G163" s="7" t="str">
        <f t="shared" si="29"/>
        <v>medicine</v>
      </c>
      <c r="H163" s="2" t="str">
        <f t="shared" si="25"/>
        <v xml:space="preserve"> 名</v>
      </c>
      <c r="I163" s="9" t="str">
        <f t="shared" si="30"/>
        <v>名</v>
      </c>
      <c r="J163" s="3" t="str">
        <f t="shared" si="26"/>
        <v>藥</v>
      </c>
      <c r="K163" s="8" t="s">
        <v>10</v>
      </c>
      <c r="L163" s="2" t="str">
        <f>VLOOKUP(I:I,O:P,2,FALSE)</f>
        <v>noun</v>
      </c>
      <c r="M163" s="2" t="str">
        <f t="shared" si="27"/>
        <v>medicine&gt;&gt;&gt;藥&gt;&gt;&gt;noun</v>
      </c>
      <c r="N163" s="2" t="str">
        <f t="shared" si="31"/>
        <v>medicine&gt;&gt;&gt;藥&gt;&gt;&gt;noun</v>
      </c>
    </row>
    <row r="164" spans="1:14" ht="16.2">
      <c r="A164" s="2">
        <v>17</v>
      </c>
      <c r="B164" s="2">
        <v>3</v>
      </c>
      <c r="C164" s="24" t="s">
        <v>173</v>
      </c>
      <c r="D164" s="2" t="str">
        <f t="shared" si="28"/>
        <v xml:space="preserve">3. if </v>
      </c>
      <c r="E164" s="2" t="str">
        <f t="shared" si="23"/>
        <v xml:space="preserve"> 連：如果</v>
      </c>
      <c r="F164" s="10" t="str">
        <f t="shared" si="24"/>
        <v xml:space="preserve"> if </v>
      </c>
      <c r="G164" s="7" t="str">
        <f t="shared" si="29"/>
        <v>if</v>
      </c>
      <c r="H164" s="2" t="str">
        <f t="shared" si="25"/>
        <v xml:space="preserve"> 連</v>
      </c>
      <c r="I164" s="9" t="str">
        <f t="shared" si="30"/>
        <v>連</v>
      </c>
      <c r="J164" s="3" t="str">
        <f t="shared" si="26"/>
        <v>如果</v>
      </c>
      <c r="K164" s="8" t="s">
        <v>10</v>
      </c>
      <c r="L164" s="2" t="e">
        <f>VLOOKUP(I:I,O:P,2,FALSE)</f>
        <v>#N/A</v>
      </c>
      <c r="M164" s="2" t="e">
        <f t="shared" si="27"/>
        <v>#N/A</v>
      </c>
      <c r="N164" s="2" t="e">
        <f t="shared" si="31"/>
        <v>#N/A</v>
      </c>
    </row>
    <row r="165" spans="1:14" ht="16.2">
      <c r="A165" s="2">
        <v>17</v>
      </c>
      <c r="B165" s="2">
        <v>4</v>
      </c>
      <c r="C165" s="5" t="s">
        <v>174</v>
      </c>
      <c r="D165" s="2" t="str">
        <f t="shared" si="28"/>
        <v xml:space="preserve">4. race </v>
      </c>
      <c r="E165" s="2" t="str">
        <f t="shared" si="23"/>
        <v xml:space="preserve"> 名：賽跑；比賽</v>
      </c>
      <c r="F165" s="10" t="str">
        <f t="shared" si="24"/>
        <v xml:space="preserve"> race </v>
      </c>
      <c r="G165" s="7" t="str">
        <f t="shared" si="29"/>
        <v>race</v>
      </c>
      <c r="H165" s="2" t="str">
        <f t="shared" si="25"/>
        <v xml:space="preserve"> 名</v>
      </c>
      <c r="I165" s="9" t="str">
        <f t="shared" si="30"/>
        <v>名</v>
      </c>
      <c r="J165" s="3" t="str">
        <f t="shared" si="26"/>
        <v>賽跑；比賽</v>
      </c>
      <c r="K165" s="8" t="s">
        <v>10</v>
      </c>
      <c r="L165" s="2" t="str">
        <f>VLOOKUP(I:I,O:P,2,FALSE)</f>
        <v>noun</v>
      </c>
      <c r="M165" s="2" t="str">
        <f t="shared" si="27"/>
        <v>race&gt;&gt;&gt;賽跑；比賽&gt;&gt;&gt;noun</v>
      </c>
      <c r="N165" s="2" t="str">
        <f t="shared" si="31"/>
        <v>race&gt;&gt;&gt;賽跑；比賽&gt;&gt;&gt;noun</v>
      </c>
    </row>
    <row r="166" spans="1:14" ht="16.2">
      <c r="A166" s="2">
        <v>17</v>
      </c>
      <c r="B166" s="2">
        <v>5</v>
      </c>
      <c r="C166" s="5" t="s">
        <v>175</v>
      </c>
      <c r="D166" s="2" t="str">
        <f t="shared" si="28"/>
        <v xml:space="preserve">5. camp </v>
      </c>
      <c r="E166" s="2" t="str">
        <f t="shared" si="23"/>
        <v xml:space="preserve"> 名 帳棚；動：露營</v>
      </c>
      <c r="F166" s="10" t="str">
        <f t="shared" si="24"/>
        <v xml:space="preserve"> camp </v>
      </c>
      <c r="G166" s="7" t="str">
        <f t="shared" si="29"/>
        <v>camp</v>
      </c>
      <c r="H166" s="2" t="str">
        <f t="shared" si="25"/>
        <v xml:space="preserve"> 名 帳棚；動</v>
      </c>
      <c r="I166" s="9" t="str">
        <f t="shared" si="30"/>
        <v>名帳棚；動</v>
      </c>
      <c r="J166" s="3" t="str">
        <f t="shared" si="26"/>
        <v>露營</v>
      </c>
      <c r="K166" s="8" t="s">
        <v>10</v>
      </c>
      <c r="L166" s="2" t="e">
        <f>VLOOKUP(I:I,O:P,2,FALSE)</f>
        <v>#N/A</v>
      </c>
      <c r="M166" s="2" t="e">
        <f t="shared" si="27"/>
        <v>#N/A</v>
      </c>
      <c r="N166" s="2" t="e">
        <f t="shared" si="31"/>
        <v>#N/A</v>
      </c>
    </row>
    <row r="167" spans="1:14" ht="16.2">
      <c r="A167" s="2">
        <v>17</v>
      </c>
      <c r="B167" s="2">
        <v>6</v>
      </c>
      <c r="C167" s="5" t="s">
        <v>176</v>
      </c>
      <c r="D167" s="2" t="str">
        <f t="shared" si="28"/>
        <v xml:space="preserve">6. doll </v>
      </c>
      <c r="E167" s="2" t="str">
        <f t="shared" si="23"/>
        <v xml:space="preserve"> 名：洋娃娃</v>
      </c>
      <c r="F167" s="10" t="str">
        <f t="shared" si="24"/>
        <v xml:space="preserve"> doll </v>
      </c>
      <c r="G167" s="7" t="str">
        <f t="shared" si="29"/>
        <v>doll</v>
      </c>
      <c r="H167" s="2" t="str">
        <f t="shared" si="25"/>
        <v xml:space="preserve"> 名</v>
      </c>
      <c r="I167" s="9" t="str">
        <f t="shared" si="30"/>
        <v>名</v>
      </c>
      <c r="J167" s="3" t="str">
        <f t="shared" si="26"/>
        <v>洋娃娃</v>
      </c>
      <c r="K167" s="8" t="s">
        <v>10</v>
      </c>
      <c r="L167" s="2" t="str">
        <f>VLOOKUP(I:I,O:P,2,FALSE)</f>
        <v>noun</v>
      </c>
      <c r="M167" s="2" t="str">
        <f t="shared" si="27"/>
        <v>doll&gt;&gt;&gt;洋娃娃&gt;&gt;&gt;noun</v>
      </c>
      <c r="N167" s="2" t="str">
        <f t="shared" si="31"/>
        <v>doll&gt;&gt;&gt;洋娃娃&gt;&gt;&gt;noun</v>
      </c>
    </row>
    <row r="168" spans="1:14" ht="16.2">
      <c r="A168" s="2">
        <v>17</v>
      </c>
      <c r="B168" s="2">
        <v>7</v>
      </c>
      <c r="C168" s="5" t="s">
        <v>177</v>
      </c>
      <c r="D168" s="2" t="str">
        <f t="shared" si="28"/>
        <v xml:space="preserve">7. visit </v>
      </c>
      <c r="E168" s="2" t="str">
        <f t="shared" si="23"/>
        <v xml:space="preserve"> 動：拜訪；參觀</v>
      </c>
      <c r="F168" s="10" t="str">
        <f t="shared" si="24"/>
        <v xml:space="preserve"> visit </v>
      </c>
      <c r="G168" s="7" t="str">
        <f t="shared" si="29"/>
        <v>visit</v>
      </c>
      <c r="H168" s="2" t="str">
        <f t="shared" si="25"/>
        <v xml:space="preserve"> 動</v>
      </c>
      <c r="I168" s="9" t="str">
        <f t="shared" si="30"/>
        <v>動</v>
      </c>
      <c r="J168" s="3" t="str">
        <f t="shared" si="26"/>
        <v>拜訪；參觀</v>
      </c>
      <c r="K168" s="8" t="s">
        <v>10</v>
      </c>
      <c r="L168" s="2" t="str">
        <f>VLOOKUP(I:I,O:P,2,FALSE)</f>
        <v>verb</v>
      </c>
      <c r="M168" s="2" t="str">
        <f t="shared" si="27"/>
        <v>visit&gt;&gt;&gt;拜訪；參觀&gt;&gt;&gt;verb</v>
      </c>
      <c r="N168" s="2" t="str">
        <f t="shared" si="31"/>
        <v>visit&gt;&gt;&gt;拜訪；參觀&gt;&gt;&gt;verb</v>
      </c>
    </row>
    <row r="169" spans="1:14" ht="16.2">
      <c r="A169" s="2">
        <v>17</v>
      </c>
      <c r="B169" s="2">
        <v>8</v>
      </c>
      <c r="C169" s="5" t="s">
        <v>178</v>
      </c>
      <c r="D169" s="2" t="str">
        <f t="shared" si="28"/>
        <v xml:space="preserve">8. zoo </v>
      </c>
      <c r="E169" s="2" t="str">
        <f t="shared" si="23"/>
        <v xml:space="preserve"> 名：動物園</v>
      </c>
      <c r="F169" s="10" t="str">
        <f t="shared" si="24"/>
        <v xml:space="preserve"> zoo </v>
      </c>
      <c r="G169" s="7" t="str">
        <f t="shared" si="29"/>
        <v>zoo</v>
      </c>
      <c r="H169" s="2" t="str">
        <f t="shared" si="25"/>
        <v xml:space="preserve"> 名</v>
      </c>
      <c r="I169" s="9" t="str">
        <f t="shared" si="30"/>
        <v>名</v>
      </c>
      <c r="J169" s="3" t="str">
        <f t="shared" si="26"/>
        <v>動物園</v>
      </c>
      <c r="K169" s="8" t="s">
        <v>10</v>
      </c>
      <c r="L169" s="2" t="str">
        <f>VLOOKUP(I:I,O:P,2,FALSE)</f>
        <v>noun</v>
      </c>
      <c r="M169" s="2" t="str">
        <f t="shared" si="27"/>
        <v>zoo&gt;&gt;&gt;動物園&gt;&gt;&gt;noun</v>
      </c>
      <c r="N169" s="2" t="str">
        <f t="shared" si="31"/>
        <v>zoo&gt;&gt;&gt;動物園&gt;&gt;&gt;noun</v>
      </c>
    </row>
    <row r="170" spans="1:14" ht="16.2">
      <c r="A170" s="2">
        <v>17</v>
      </c>
      <c r="B170" s="2">
        <v>9</v>
      </c>
      <c r="C170" s="5" t="s">
        <v>179</v>
      </c>
      <c r="D170" s="2" t="str">
        <f t="shared" si="28"/>
        <v xml:space="preserve">9. farm </v>
      </c>
      <c r="E170" s="2" t="str">
        <f t="shared" si="23"/>
        <v xml:space="preserve"> 名：農場；動：耕作</v>
      </c>
      <c r="F170" s="10" t="str">
        <f t="shared" si="24"/>
        <v xml:space="preserve"> farm </v>
      </c>
      <c r="G170" s="7" t="str">
        <f t="shared" si="29"/>
        <v>farm</v>
      </c>
      <c r="H170" s="2" t="str">
        <f t="shared" si="25"/>
        <v xml:space="preserve"> 名</v>
      </c>
      <c r="I170" s="9" t="str">
        <f t="shared" si="30"/>
        <v>名</v>
      </c>
      <c r="J170" s="3" t="str">
        <f t="shared" si="26"/>
        <v>農場；動：耕作</v>
      </c>
      <c r="K170" s="8" t="s">
        <v>10</v>
      </c>
      <c r="L170" s="2" t="str">
        <f>VLOOKUP(I:I,O:P,2,FALSE)</f>
        <v>noun</v>
      </c>
      <c r="M170" s="2" t="str">
        <f t="shared" si="27"/>
        <v>farm&gt;&gt;&gt;農場；動：耕作&gt;&gt;&gt;noun</v>
      </c>
      <c r="N170" s="2" t="str">
        <f t="shared" si="31"/>
        <v>farm&gt;&gt;&gt;農場；動：耕作&gt;&gt;&gt;noun</v>
      </c>
    </row>
    <row r="171" spans="1:14" ht="16.2">
      <c r="A171" s="2">
        <v>17</v>
      </c>
      <c r="B171" s="2">
        <v>10</v>
      </c>
      <c r="C171" s="5" t="s">
        <v>180</v>
      </c>
      <c r="D171" s="2" t="str">
        <f t="shared" si="28"/>
        <v xml:space="preserve">10.  vacation </v>
      </c>
      <c r="E171" s="2" t="str">
        <f t="shared" si="23"/>
        <v xml:space="preserve"> 名：假期</v>
      </c>
      <c r="F171" s="10" t="str">
        <f t="shared" si="24"/>
        <v xml:space="preserve">  vacation </v>
      </c>
      <c r="G171" s="7" t="str">
        <f t="shared" si="29"/>
        <v> vacation</v>
      </c>
      <c r="H171" s="2" t="str">
        <f t="shared" si="25"/>
        <v xml:space="preserve"> 名</v>
      </c>
      <c r="I171" s="9" t="str">
        <f t="shared" si="30"/>
        <v>名</v>
      </c>
      <c r="J171" s="3" t="str">
        <f t="shared" si="26"/>
        <v>假期</v>
      </c>
      <c r="K171" s="8" t="s">
        <v>10</v>
      </c>
      <c r="L171" s="2" t="str">
        <f>VLOOKUP(I:I,O:P,2,FALSE)</f>
        <v>noun</v>
      </c>
      <c r="M171" s="2" t="str">
        <f t="shared" si="27"/>
        <v> vacation&gt;&gt;&gt;假期&gt;&gt;&gt;noun</v>
      </c>
      <c r="N171" s="2" t="str">
        <f t="shared" si="31"/>
        <v>vacation&gt;&gt;&gt;假期&gt;&gt;&gt;noun</v>
      </c>
    </row>
    <row r="172" spans="1:14" ht="16.2">
      <c r="A172" s="2">
        <v>18</v>
      </c>
      <c r="B172" s="2">
        <v>1</v>
      </c>
      <c r="C172" s="5" t="s">
        <v>181</v>
      </c>
      <c r="D172" s="2" t="str">
        <f t="shared" si="28"/>
        <v xml:space="preserve">1.  least </v>
      </c>
      <c r="E172" s="2" t="str">
        <f t="shared" si="23"/>
        <v xml:space="preserve"> 形：最少的</v>
      </c>
      <c r="F172" s="10" t="str">
        <f t="shared" si="24"/>
        <v xml:space="preserve">  least </v>
      </c>
      <c r="G172" s="7" t="str">
        <f t="shared" si="29"/>
        <v> least</v>
      </c>
      <c r="H172" s="2" t="str">
        <f t="shared" si="25"/>
        <v xml:space="preserve"> 形</v>
      </c>
      <c r="I172" s="9" t="str">
        <f t="shared" si="30"/>
        <v>形</v>
      </c>
      <c r="J172" s="3" t="str">
        <f t="shared" si="26"/>
        <v>最少的</v>
      </c>
      <c r="K172" s="8" t="s">
        <v>10</v>
      </c>
      <c r="L172" s="2" t="str">
        <f>VLOOKUP(I:I,O:P,2,FALSE)</f>
        <v>adj.</v>
      </c>
      <c r="M172" s="2" t="str">
        <f t="shared" si="27"/>
        <v> least&gt;&gt;&gt;最少的&gt;&gt;&gt;adj.</v>
      </c>
      <c r="N172" s="2" t="str">
        <f t="shared" si="31"/>
        <v>least&gt;&gt;&gt;最少的&gt;&gt;&gt;adj.</v>
      </c>
    </row>
    <row r="173" spans="1:14" ht="16.2">
      <c r="A173" s="2">
        <v>18</v>
      </c>
      <c r="B173" s="2">
        <v>2</v>
      </c>
      <c r="C173" s="5" t="s">
        <v>182</v>
      </c>
      <c r="D173" s="2" t="str">
        <f t="shared" si="28"/>
        <v xml:space="preserve">2.  then </v>
      </c>
      <c r="E173" s="2" t="str">
        <f t="shared" si="23"/>
        <v xml:space="preserve"> 副：那時；然後</v>
      </c>
      <c r="F173" s="10" t="str">
        <f t="shared" si="24"/>
        <v xml:space="preserve">  then </v>
      </c>
      <c r="G173" s="7" t="str">
        <f t="shared" si="29"/>
        <v> then</v>
      </c>
      <c r="H173" s="2" t="str">
        <f t="shared" si="25"/>
        <v xml:space="preserve"> 副</v>
      </c>
      <c r="I173" s="9" t="str">
        <f t="shared" si="30"/>
        <v>副</v>
      </c>
      <c r="J173" s="3" t="str">
        <f t="shared" si="26"/>
        <v>那時；然後</v>
      </c>
      <c r="K173" s="8" t="s">
        <v>10</v>
      </c>
      <c r="L173" s="2" t="str">
        <f>VLOOKUP(I:I,O:P,2,FALSE)</f>
        <v>adv.</v>
      </c>
      <c r="M173" s="2" t="str">
        <f t="shared" si="27"/>
        <v> then&gt;&gt;&gt;那時；然後&gt;&gt;&gt;adv.</v>
      </c>
      <c r="N173" s="2" t="str">
        <f t="shared" si="31"/>
        <v>then&gt;&gt;&gt;那時；然後&gt;&gt;&gt;adv.</v>
      </c>
    </row>
    <row r="174" spans="1:14" ht="16.2">
      <c r="A174" s="2">
        <v>18</v>
      </c>
      <c r="B174" s="2">
        <v>3</v>
      </c>
      <c r="C174" s="25" t="s">
        <v>183</v>
      </c>
      <c r="D174" s="2" t="str">
        <f t="shared" si="28"/>
        <v xml:space="preserve">3.  anyone </v>
      </c>
      <c r="E174" s="2" t="str">
        <f t="shared" si="23"/>
        <v xml:space="preserve"> 代：任何人</v>
      </c>
      <c r="F174" s="10" t="str">
        <f t="shared" si="24"/>
        <v xml:space="preserve">  anyone </v>
      </c>
      <c r="G174" s="7" t="str">
        <f t="shared" si="29"/>
        <v> anyone</v>
      </c>
      <c r="H174" s="2" t="str">
        <f t="shared" si="25"/>
        <v xml:space="preserve"> 代</v>
      </c>
      <c r="I174" s="9" t="str">
        <f t="shared" si="30"/>
        <v>代</v>
      </c>
      <c r="J174" s="3" t="str">
        <f t="shared" si="26"/>
        <v>任何人</v>
      </c>
      <c r="K174" s="8" t="s">
        <v>10</v>
      </c>
      <c r="L174" s="2" t="e">
        <f>VLOOKUP(I:I,O:P,2,FALSE)</f>
        <v>#N/A</v>
      </c>
      <c r="M174" s="2" t="e">
        <f t="shared" si="27"/>
        <v>#N/A</v>
      </c>
      <c r="N174" s="2" t="e">
        <f t="shared" si="31"/>
        <v>#N/A</v>
      </c>
    </row>
    <row r="175" spans="1:14" ht="16.2">
      <c r="A175" s="2">
        <v>18</v>
      </c>
      <c r="B175" s="2">
        <v>4</v>
      </c>
      <c r="C175" s="5" t="s">
        <v>184</v>
      </c>
      <c r="D175" s="2" t="str">
        <f t="shared" si="28"/>
        <v xml:space="preserve">4.  rope </v>
      </c>
      <c r="E175" s="2" t="str">
        <f t="shared" si="23"/>
        <v xml:space="preserve"> 名：繩子</v>
      </c>
      <c r="F175" s="10" t="str">
        <f t="shared" si="24"/>
        <v xml:space="preserve">  rope </v>
      </c>
      <c r="G175" s="7" t="str">
        <f t="shared" si="29"/>
        <v> rope</v>
      </c>
      <c r="H175" s="2" t="str">
        <f t="shared" si="25"/>
        <v xml:space="preserve"> 名</v>
      </c>
      <c r="I175" s="9" t="str">
        <f t="shared" si="30"/>
        <v>名</v>
      </c>
      <c r="J175" s="3" t="str">
        <f t="shared" si="26"/>
        <v>繩子</v>
      </c>
      <c r="K175" s="8" t="s">
        <v>10</v>
      </c>
      <c r="L175" s="2" t="str">
        <f>VLOOKUP(I:I,O:P,2,FALSE)</f>
        <v>noun</v>
      </c>
      <c r="M175" s="2" t="str">
        <f t="shared" si="27"/>
        <v> rope&gt;&gt;&gt;繩子&gt;&gt;&gt;noun</v>
      </c>
      <c r="N175" s="2" t="str">
        <f t="shared" si="31"/>
        <v>rope&gt;&gt;&gt;繩子&gt;&gt;&gt;noun</v>
      </c>
    </row>
    <row r="176" spans="1:14" ht="16.2">
      <c r="A176" s="2">
        <v>18</v>
      </c>
      <c r="B176" s="2">
        <v>5</v>
      </c>
      <c r="C176" s="5" t="s">
        <v>185</v>
      </c>
      <c r="D176" s="2" t="str">
        <f t="shared" si="28"/>
        <v xml:space="preserve">5.  get </v>
      </c>
      <c r="E176" s="2" t="str">
        <f t="shared" si="23"/>
        <v xml:space="preserve"> 動：得到 </v>
      </c>
      <c r="F176" s="10" t="str">
        <f t="shared" si="24"/>
        <v xml:space="preserve">  get </v>
      </c>
      <c r="G176" s="7" t="str">
        <f t="shared" si="29"/>
        <v> get</v>
      </c>
      <c r="H176" s="2" t="str">
        <f t="shared" si="25"/>
        <v xml:space="preserve"> 動</v>
      </c>
      <c r="I176" s="9" t="str">
        <f t="shared" si="30"/>
        <v>動</v>
      </c>
      <c r="J176" s="3" t="str">
        <f t="shared" si="26"/>
        <v xml:space="preserve">得到 </v>
      </c>
      <c r="K176" s="8" t="s">
        <v>10</v>
      </c>
      <c r="L176" s="2" t="str">
        <f>VLOOKUP(I:I,O:P,2,FALSE)</f>
        <v>verb</v>
      </c>
      <c r="M176" s="2" t="str">
        <f t="shared" si="27"/>
        <v> get&gt;&gt;&gt;得到 &gt;&gt;&gt;verb</v>
      </c>
      <c r="N176" s="2" t="str">
        <f t="shared" si="31"/>
        <v>get&gt;&gt;&gt;得到 &gt;&gt;&gt;verb</v>
      </c>
    </row>
    <row r="177" spans="1:14" ht="16.2">
      <c r="A177" s="2">
        <v>18</v>
      </c>
      <c r="B177" s="2">
        <v>6</v>
      </c>
      <c r="C177" s="5" t="s">
        <v>186</v>
      </c>
      <c r="D177" s="2" t="str">
        <f t="shared" si="28"/>
        <v xml:space="preserve">6.  whether </v>
      </c>
      <c r="E177" s="2" t="str">
        <f t="shared" si="23"/>
        <v xml:space="preserve"> 連：是否</v>
      </c>
      <c r="F177" s="10" t="str">
        <f t="shared" si="24"/>
        <v xml:space="preserve">  whether </v>
      </c>
      <c r="G177" s="7" t="str">
        <f t="shared" si="29"/>
        <v> whether</v>
      </c>
      <c r="H177" s="2" t="str">
        <f t="shared" si="25"/>
        <v xml:space="preserve"> 連</v>
      </c>
      <c r="I177" s="9" t="str">
        <f t="shared" si="30"/>
        <v>連</v>
      </c>
      <c r="J177" s="3" t="str">
        <f t="shared" si="26"/>
        <v>是否</v>
      </c>
      <c r="K177" s="8" t="s">
        <v>10</v>
      </c>
      <c r="L177" s="2" t="e">
        <f>VLOOKUP(I:I,O:P,2,FALSE)</f>
        <v>#N/A</v>
      </c>
      <c r="M177" s="2" t="e">
        <f t="shared" si="27"/>
        <v>#N/A</v>
      </c>
      <c r="N177" s="2" t="e">
        <f t="shared" si="31"/>
        <v>#N/A</v>
      </c>
    </row>
    <row r="178" spans="1:14" ht="16.2">
      <c r="A178" s="2">
        <v>18</v>
      </c>
      <c r="B178" s="2">
        <v>7</v>
      </c>
      <c r="C178" s="5" t="s">
        <v>187</v>
      </c>
      <c r="D178" s="2" t="str">
        <f t="shared" si="28"/>
        <v xml:space="preserve">7.  still </v>
      </c>
      <c r="E178" s="2" t="str">
        <f t="shared" si="23"/>
        <v xml:space="preserve"> 副：仍然</v>
      </c>
      <c r="F178" s="10" t="str">
        <f t="shared" si="24"/>
        <v xml:space="preserve">  still </v>
      </c>
      <c r="G178" s="7" t="str">
        <f t="shared" si="29"/>
        <v> still</v>
      </c>
      <c r="H178" s="2" t="str">
        <f t="shared" si="25"/>
        <v xml:space="preserve"> 副</v>
      </c>
      <c r="I178" s="9" t="str">
        <f t="shared" si="30"/>
        <v>副</v>
      </c>
      <c r="J178" s="3" t="str">
        <f t="shared" si="26"/>
        <v>仍然</v>
      </c>
      <c r="K178" s="8" t="s">
        <v>10</v>
      </c>
      <c r="L178" s="2" t="str">
        <f>VLOOKUP(I:I,O:P,2,FALSE)</f>
        <v>adv.</v>
      </c>
      <c r="M178" s="2" t="str">
        <f t="shared" si="27"/>
        <v> still&gt;&gt;&gt;仍然&gt;&gt;&gt;adv.</v>
      </c>
      <c r="N178" s="2" t="str">
        <f t="shared" si="31"/>
        <v>still&gt;&gt;&gt;仍然&gt;&gt;&gt;adv.</v>
      </c>
    </row>
    <row r="179" spans="1:14" ht="16.2">
      <c r="A179" s="2">
        <v>18</v>
      </c>
      <c r="B179" s="2">
        <v>8</v>
      </c>
      <c r="C179" s="5" t="s">
        <v>188</v>
      </c>
      <c r="D179" s="2" t="str">
        <f t="shared" si="28"/>
        <v xml:space="preserve">8.  almost </v>
      </c>
      <c r="E179" s="2" t="str">
        <f t="shared" si="23"/>
        <v xml:space="preserve"> 副：幾乎</v>
      </c>
      <c r="F179" s="10" t="str">
        <f t="shared" si="24"/>
        <v xml:space="preserve">  almost </v>
      </c>
      <c r="G179" s="7" t="str">
        <f t="shared" si="29"/>
        <v> almost</v>
      </c>
      <c r="H179" s="2" t="str">
        <f t="shared" si="25"/>
        <v xml:space="preserve"> 副</v>
      </c>
      <c r="I179" s="9" t="str">
        <f t="shared" si="30"/>
        <v>副</v>
      </c>
      <c r="J179" s="3" t="str">
        <f t="shared" si="26"/>
        <v>幾乎</v>
      </c>
      <c r="K179" s="8" t="s">
        <v>10</v>
      </c>
      <c r="L179" s="2" t="str">
        <f>VLOOKUP(I:I,O:P,2,FALSE)</f>
        <v>adv.</v>
      </c>
      <c r="M179" s="2" t="str">
        <f t="shared" si="27"/>
        <v> almost&gt;&gt;&gt;幾乎&gt;&gt;&gt;adv.</v>
      </c>
      <c r="N179" s="2" t="str">
        <f t="shared" si="31"/>
        <v>almost&gt;&gt;&gt;幾乎&gt;&gt;&gt;adv.</v>
      </c>
    </row>
    <row r="180" spans="1:14" ht="16.2">
      <c r="A180" s="2">
        <v>18</v>
      </c>
      <c r="B180" s="2">
        <v>9</v>
      </c>
      <c r="C180" s="5" t="s">
        <v>190</v>
      </c>
      <c r="D180" s="2" t="str">
        <f t="shared" si="28"/>
        <v xml:space="preserve">9.  forget </v>
      </c>
      <c r="E180" s="2" t="str">
        <f t="shared" si="23"/>
        <v xml:space="preserve"> 動：忘記</v>
      </c>
      <c r="F180" s="10" t="str">
        <f t="shared" si="24"/>
        <v xml:space="preserve">  forget </v>
      </c>
      <c r="G180" s="7" t="str">
        <f t="shared" si="29"/>
        <v> forget</v>
      </c>
      <c r="H180" s="2" t="str">
        <f t="shared" si="25"/>
        <v xml:space="preserve"> 動</v>
      </c>
      <c r="I180" s="9" t="str">
        <f t="shared" si="30"/>
        <v>動</v>
      </c>
      <c r="J180" s="3" t="str">
        <f t="shared" si="26"/>
        <v>忘記</v>
      </c>
      <c r="K180" s="8" t="s">
        <v>10</v>
      </c>
      <c r="L180" s="2" t="str">
        <f>VLOOKUP(I:I,O:P,2,FALSE)</f>
        <v>verb</v>
      </c>
      <c r="M180" s="2" t="str">
        <f t="shared" si="27"/>
        <v> forget&gt;&gt;&gt;忘記&gt;&gt;&gt;verb</v>
      </c>
      <c r="N180" s="2" t="str">
        <f t="shared" si="31"/>
        <v>forget&gt;&gt;&gt;忘記&gt;&gt;&gt;verb</v>
      </c>
    </row>
    <row r="181" spans="1:14" ht="16.2">
      <c r="A181" s="2">
        <v>18</v>
      </c>
      <c r="B181" s="2">
        <v>10</v>
      </c>
      <c r="C181" s="5" t="s">
        <v>189</v>
      </c>
      <c r="D181" s="2" t="str">
        <f t="shared" si="28"/>
        <v xml:space="preserve">10.  market </v>
      </c>
      <c r="E181" s="2" t="str">
        <f t="shared" si="23"/>
        <v xml:space="preserve"> 名：市場</v>
      </c>
      <c r="F181" s="10" t="str">
        <f t="shared" si="24"/>
        <v xml:space="preserve">  market </v>
      </c>
      <c r="G181" s="7" t="str">
        <f t="shared" si="29"/>
        <v> market</v>
      </c>
      <c r="H181" s="2" t="str">
        <f t="shared" si="25"/>
        <v xml:space="preserve"> 名</v>
      </c>
      <c r="I181" s="9" t="str">
        <f t="shared" si="30"/>
        <v>名</v>
      </c>
      <c r="J181" s="3" t="str">
        <f t="shared" si="26"/>
        <v>市場</v>
      </c>
      <c r="K181" s="8" t="s">
        <v>10</v>
      </c>
      <c r="L181" s="2" t="str">
        <f>VLOOKUP(I:I,O:P,2,FALSE)</f>
        <v>noun</v>
      </c>
      <c r="M181" s="2" t="str">
        <f t="shared" si="27"/>
        <v> market&gt;&gt;&gt;市場&gt;&gt;&gt;noun</v>
      </c>
      <c r="N181" s="2" t="str">
        <f t="shared" si="31"/>
        <v>market&gt;&gt;&gt;市場&gt;&gt;&gt;noun</v>
      </c>
    </row>
    <row r="182" spans="1:14" ht="16.2">
      <c r="A182" s="2">
        <v>19</v>
      </c>
      <c r="B182" s="2">
        <v>1</v>
      </c>
      <c r="C182" s="5" t="s">
        <v>191</v>
      </c>
      <c r="D182" s="2" t="str">
        <f t="shared" si="28"/>
        <v xml:space="preserve">1. thing </v>
      </c>
      <c r="E182" s="2" t="str">
        <f t="shared" si="23"/>
        <v xml:space="preserve"> 名：事物</v>
      </c>
      <c r="F182" s="10" t="str">
        <f t="shared" si="24"/>
        <v xml:space="preserve"> thing </v>
      </c>
      <c r="G182" s="7" t="str">
        <f t="shared" si="29"/>
        <v>thing</v>
      </c>
      <c r="H182" s="2" t="str">
        <f t="shared" si="25"/>
        <v xml:space="preserve"> 名</v>
      </c>
      <c r="I182" s="9" t="str">
        <f t="shared" si="30"/>
        <v>名</v>
      </c>
      <c r="J182" s="3" t="str">
        <f t="shared" si="26"/>
        <v>事物</v>
      </c>
      <c r="K182" s="8" t="s">
        <v>10</v>
      </c>
      <c r="L182" s="2" t="str">
        <f>VLOOKUP(I:I,O:P,2,FALSE)</f>
        <v>noun</v>
      </c>
      <c r="M182" s="2" t="str">
        <f t="shared" si="27"/>
        <v>thing&gt;&gt;&gt;事物&gt;&gt;&gt;noun</v>
      </c>
      <c r="N182" s="2" t="str">
        <f t="shared" si="31"/>
        <v>thing&gt;&gt;&gt;事物&gt;&gt;&gt;noun</v>
      </c>
    </row>
    <row r="183" spans="1:14" ht="16.2">
      <c r="A183" s="2">
        <v>19</v>
      </c>
      <c r="B183" s="2">
        <v>2</v>
      </c>
      <c r="C183" s="5" t="s">
        <v>192</v>
      </c>
      <c r="D183" s="2" t="str">
        <f t="shared" si="28"/>
        <v xml:space="preserve">2. beach </v>
      </c>
      <c r="E183" s="2" t="str">
        <f t="shared" si="23"/>
        <v xml:space="preserve"> 名：海灘</v>
      </c>
      <c r="F183" s="10" t="str">
        <f t="shared" si="24"/>
        <v xml:space="preserve"> beach </v>
      </c>
      <c r="G183" s="7" t="str">
        <f t="shared" si="29"/>
        <v>beach</v>
      </c>
      <c r="H183" s="2" t="str">
        <f t="shared" si="25"/>
        <v xml:space="preserve"> 名</v>
      </c>
      <c r="I183" s="9" t="str">
        <f t="shared" si="30"/>
        <v>名</v>
      </c>
      <c r="J183" s="3" t="str">
        <f t="shared" si="26"/>
        <v>海灘</v>
      </c>
      <c r="K183" s="8" t="s">
        <v>10</v>
      </c>
      <c r="L183" s="2" t="str">
        <f>VLOOKUP(I:I,O:P,2,FALSE)</f>
        <v>noun</v>
      </c>
      <c r="M183" s="2" t="str">
        <f t="shared" si="27"/>
        <v>beach&gt;&gt;&gt;海灘&gt;&gt;&gt;noun</v>
      </c>
      <c r="N183" s="2" t="str">
        <f t="shared" si="31"/>
        <v>beach&gt;&gt;&gt;海灘&gt;&gt;&gt;noun</v>
      </c>
    </row>
    <row r="184" spans="1:14" ht="16.2">
      <c r="A184" s="2">
        <v>19</v>
      </c>
      <c r="B184" s="2">
        <v>3</v>
      </c>
      <c r="C184" s="24" t="s">
        <v>193</v>
      </c>
      <c r="D184" s="2" t="str">
        <f t="shared" si="28"/>
        <v xml:space="preserve">3. list </v>
      </c>
      <c r="E184" s="2" t="str">
        <f t="shared" si="23"/>
        <v xml:space="preserve"> 名：表、名單</v>
      </c>
      <c r="F184" s="10" t="str">
        <f t="shared" si="24"/>
        <v xml:space="preserve"> list </v>
      </c>
      <c r="G184" s="7" t="str">
        <f t="shared" si="29"/>
        <v>list</v>
      </c>
      <c r="H184" s="2" t="str">
        <f t="shared" si="25"/>
        <v xml:space="preserve"> 名</v>
      </c>
      <c r="I184" s="9" t="str">
        <f t="shared" si="30"/>
        <v>名</v>
      </c>
      <c r="J184" s="3" t="str">
        <f t="shared" si="26"/>
        <v>表、名單</v>
      </c>
      <c r="K184" s="8" t="s">
        <v>10</v>
      </c>
      <c r="L184" s="2" t="str">
        <f>VLOOKUP(I:I,O:P,2,FALSE)</f>
        <v>noun</v>
      </c>
      <c r="M184" s="2" t="str">
        <f t="shared" si="27"/>
        <v>list&gt;&gt;&gt;表、名單&gt;&gt;&gt;noun</v>
      </c>
      <c r="N184" s="2" t="str">
        <f t="shared" si="31"/>
        <v>list&gt;&gt;&gt;表、名單&gt;&gt;&gt;noun</v>
      </c>
    </row>
    <row r="185" spans="1:14" ht="16.2">
      <c r="A185" s="2">
        <v>19</v>
      </c>
      <c r="B185" s="2">
        <v>4</v>
      </c>
      <c r="C185" s="17" t="s">
        <v>194</v>
      </c>
      <c r="D185" s="2" t="str">
        <f t="shared" si="28"/>
        <v xml:space="preserve">4. pack </v>
      </c>
      <c r="E185" s="2" t="str">
        <f t="shared" si="23"/>
        <v xml:space="preserve"> 名：包</v>
      </c>
      <c r="F185" s="10" t="str">
        <f t="shared" si="24"/>
        <v xml:space="preserve"> pack </v>
      </c>
      <c r="G185" s="7" t="str">
        <f t="shared" si="29"/>
        <v>pack</v>
      </c>
      <c r="H185" s="2" t="str">
        <f t="shared" si="25"/>
        <v xml:space="preserve"> 名</v>
      </c>
      <c r="I185" s="9" t="str">
        <f t="shared" si="30"/>
        <v>名</v>
      </c>
      <c r="J185" s="3" t="str">
        <f t="shared" si="26"/>
        <v>包</v>
      </c>
      <c r="K185" s="8" t="s">
        <v>10</v>
      </c>
      <c r="L185" s="2" t="str">
        <f>VLOOKUP(I:I,O:P,2,FALSE)</f>
        <v>noun</v>
      </c>
      <c r="M185" s="2" t="str">
        <f t="shared" si="27"/>
        <v>pack&gt;&gt;&gt;包&gt;&gt;&gt;noun</v>
      </c>
      <c r="N185" s="2" t="str">
        <f t="shared" si="31"/>
        <v>pack&gt;&gt;&gt;包&gt;&gt;&gt;noun</v>
      </c>
    </row>
    <row r="186" spans="1:14" ht="16.2">
      <c r="A186" s="2">
        <v>19</v>
      </c>
      <c r="B186" s="2">
        <v>5</v>
      </c>
      <c r="C186" s="5" t="s">
        <v>195</v>
      </c>
      <c r="D186" s="2" t="str">
        <f t="shared" si="28"/>
        <v xml:space="preserve">5. wish </v>
      </c>
      <c r="E186" s="2" t="str">
        <f t="shared" si="23"/>
        <v xml:space="preserve"> 動：祝；希望</v>
      </c>
      <c r="F186" s="10" t="str">
        <f t="shared" si="24"/>
        <v xml:space="preserve"> wish </v>
      </c>
      <c r="G186" s="7" t="str">
        <f t="shared" si="29"/>
        <v>wish</v>
      </c>
      <c r="H186" s="2" t="str">
        <f t="shared" si="25"/>
        <v xml:space="preserve"> 動</v>
      </c>
      <c r="I186" s="9" t="str">
        <f t="shared" si="30"/>
        <v>動</v>
      </c>
      <c r="J186" s="3" t="str">
        <f t="shared" si="26"/>
        <v>祝；希望</v>
      </c>
      <c r="K186" s="8" t="s">
        <v>10</v>
      </c>
      <c r="L186" s="2" t="str">
        <f>VLOOKUP(I:I,O:P,2,FALSE)</f>
        <v>verb</v>
      </c>
      <c r="M186" s="2" t="str">
        <f t="shared" si="27"/>
        <v>wish&gt;&gt;&gt;祝；希望&gt;&gt;&gt;verb</v>
      </c>
      <c r="N186" s="2" t="str">
        <f t="shared" si="31"/>
        <v>wish&gt;&gt;&gt;祝；希望&gt;&gt;&gt;verb</v>
      </c>
    </row>
    <row r="187" spans="1:14" ht="16.2">
      <c r="A187" s="2">
        <v>19</v>
      </c>
      <c r="B187" s="2">
        <v>6</v>
      </c>
      <c r="C187" s="5" t="s">
        <v>196</v>
      </c>
      <c r="D187" s="2" t="str">
        <f t="shared" si="28"/>
        <v xml:space="preserve">6. fix </v>
      </c>
      <c r="E187" s="2" t="str">
        <f t="shared" si="23"/>
        <v xml:space="preserve"> 動：修理、決定</v>
      </c>
      <c r="F187" s="10" t="str">
        <f t="shared" si="24"/>
        <v xml:space="preserve"> fix </v>
      </c>
      <c r="G187" s="7" t="str">
        <f t="shared" si="29"/>
        <v>fix</v>
      </c>
      <c r="H187" s="2" t="str">
        <f t="shared" si="25"/>
        <v xml:space="preserve"> 動</v>
      </c>
      <c r="I187" s="9" t="str">
        <f t="shared" si="30"/>
        <v>動</v>
      </c>
      <c r="J187" s="3" t="str">
        <f t="shared" si="26"/>
        <v>修理、決定</v>
      </c>
      <c r="K187" s="8" t="s">
        <v>10</v>
      </c>
      <c r="L187" s="2" t="str">
        <f>VLOOKUP(I:I,O:P,2,FALSE)</f>
        <v>verb</v>
      </c>
      <c r="M187" s="2" t="str">
        <f t="shared" si="27"/>
        <v>fix&gt;&gt;&gt;修理、決定&gt;&gt;&gt;verb</v>
      </c>
      <c r="N187" s="2" t="str">
        <f t="shared" si="31"/>
        <v>fix&gt;&gt;&gt;修理、決定&gt;&gt;&gt;verb</v>
      </c>
    </row>
    <row r="188" spans="1:14" ht="16.2">
      <c r="A188" s="2">
        <v>19</v>
      </c>
      <c r="B188" s="2">
        <v>7</v>
      </c>
      <c r="C188" s="5" t="s">
        <v>197</v>
      </c>
      <c r="D188" s="2" t="str">
        <f t="shared" si="28"/>
        <v xml:space="preserve">7. over </v>
      </c>
      <c r="E188" s="2" t="str">
        <f t="shared" si="23"/>
        <v xml:space="preserve"> 介：在…之上；形：結束的</v>
      </c>
      <c r="F188" s="10" t="str">
        <f t="shared" si="24"/>
        <v xml:space="preserve"> over </v>
      </c>
      <c r="G188" s="7" t="str">
        <f t="shared" si="29"/>
        <v>over</v>
      </c>
      <c r="H188" s="2" t="str">
        <f t="shared" si="25"/>
        <v xml:space="preserve"> 介</v>
      </c>
      <c r="I188" s="9" t="str">
        <f t="shared" si="30"/>
        <v>介</v>
      </c>
      <c r="J188" s="3" t="str">
        <f t="shared" si="26"/>
        <v>在…之上；形：結束的</v>
      </c>
      <c r="K188" s="8" t="s">
        <v>10</v>
      </c>
      <c r="L188" s="2" t="e">
        <f>VLOOKUP(I:I,O:P,2,FALSE)</f>
        <v>#N/A</v>
      </c>
      <c r="M188" s="2" t="e">
        <f t="shared" si="27"/>
        <v>#N/A</v>
      </c>
      <c r="N188" s="2" t="e">
        <f t="shared" si="31"/>
        <v>#N/A</v>
      </c>
    </row>
    <row r="189" spans="1:14" ht="16.2">
      <c r="A189" s="2">
        <v>19</v>
      </c>
      <c r="B189" s="2">
        <v>8</v>
      </c>
      <c r="C189" s="5" t="s">
        <v>198</v>
      </c>
      <c r="D189" s="2" t="str">
        <f t="shared" si="28"/>
        <v xml:space="preserve">8. try </v>
      </c>
      <c r="E189" s="2" t="str">
        <f t="shared" si="23"/>
        <v xml:space="preserve"> 動：嘗試</v>
      </c>
      <c r="F189" s="10" t="str">
        <f t="shared" si="24"/>
        <v xml:space="preserve"> try </v>
      </c>
      <c r="G189" s="7" t="str">
        <f t="shared" si="29"/>
        <v>try</v>
      </c>
      <c r="H189" s="2" t="str">
        <f t="shared" si="25"/>
        <v xml:space="preserve"> 動</v>
      </c>
      <c r="I189" s="9" t="str">
        <f t="shared" si="30"/>
        <v>動</v>
      </c>
      <c r="J189" s="3" t="str">
        <f t="shared" si="26"/>
        <v>嘗試</v>
      </c>
      <c r="K189" s="8" t="s">
        <v>10</v>
      </c>
      <c r="L189" s="2" t="str">
        <f>VLOOKUP(I:I,O:P,2,FALSE)</f>
        <v>verb</v>
      </c>
      <c r="M189" s="2" t="str">
        <f t="shared" si="27"/>
        <v>try&gt;&gt;&gt;嘗試&gt;&gt;&gt;verb</v>
      </c>
      <c r="N189" s="2" t="str">
        <f t="shared" si="31"/>
        <v>try&gt;&gt;&gt;嘗試&gt;&gt;&gt;verb</v>
      </c>
    </row>
    <row r="190" spans="1:14" ht="16.2">
      <c r="A190" s="2">
        <v>19</v>
      </c>
      <c r="B190" s="2">
        <v>9</v>
      </c>
      <c r="C190" s="5" t="s">
        <v>199</v>
      </c>
      <c r="D190" s="2" t="str">
        <f t="shared" si="28"/>
        <v xml:space="preserve">9. elephant </v>
      </c>
      <c r="E190" s="2" t="str">
        <f t="shared" ref="E190:E225" si="32">RIGHT(C190,LEN(C190)-SEARCH("]",C190,1))</f>
        <v xml:space="preserve"> 名：大象</v>
      </c>
      <c r="F190" s="10" t="str">
        <f t="shared" ref="F190:F225" si="33">RIGHT(D190,LEN(D190)-SEARCH(".",D190,1))</f>
        <v xml:space="preserve"> elephant </v>
      </c>
      <c r="G190" s="7" t="str">
        <f t="shared" si="29"/>
        <v>elephant</v>
      </c>
      <c r="H190" s="2" t="str">
        <f t="shared" ref="H190:H225" si="34">LEFT(E190,SEARCH("：",E190,1)-1)</f>
        <v xml:space="preserve"> 名</v>
      </c>
      <c r="I190" s="9" t="str">
        <f t="shared" si="30"/>
        <v>名</v>
      </c>
      <c r="J190" s="3" t="str">
        <f t="shared" ref="J190:J225" si="35">RIGHT(E190,LEN(E190)-SEARCH("：",E190,1))</f>
        <v>大象</v>
      </c>
      <c r="K190" s="8" t="s">
        <v>10</v>
      </c>
      <c r="L190" s="2" t="str">
        <f>VLOOKUP(I:I,O:P,2,FALSE)</f>
        <v>noun</v>
      </c>
      <c r="M190" s="2" t="str">
        <f t="shared" ref="M190:M225" si="36">G190&amp;K190&amp;J190&amp;K190&amp;L190</f>
        <v>elephant&gt;&gt;&gt;大象&gt;&gt;&gt;noun</v>
      </c>
      <c r="N190" s="2" t="str">
        <f t="shared" si="31"/>
        <v>elephant&gt;&gt;&gt;大象&gt;&gt;&gt;noun</v>
      </c>
    </row>
    <row r="191" spans="1:14" ht="16.2">
      <c r="A191" s="2">
        <v>19</v>
      </c>
      <c r="B191" s="2">
        <v>10</v>
      </c>
      <c r="C191" s="5" t="s">
        <v>200</v>
      </c>
      <c r="D191" s="2" t="str">
        <f t="shared" si="28"/>
        <v xml:space="preserve">10.  finally </v>
      </c>
      <c r="E191" s="2" t="str">
        <f t="shared" si="32"/>
        <v xml:space="preserve"> 副：最後、終於</v>
      </c>
      <c r="F191" s="10" t="str">
        <f t="shared" si="33"/>
        <v xml:space="preserve">  finally </v>
      </c>
      <c r="G191" s="7" t="str">
        <f t="shared" si="29"/>
        <v> finally</v>
      </c>
      <c r="H191" s="2" t="str">
        <f t="shared" si="34"/>
        <v xml:space="preserve"> 副</v>
      </c>
      <c r="I191" s="9" t="str">
        <f t="shared" si="30"/>
        <v>副</v>
      </c>
      <c r="J191" s="3" t="str">
        <f t="shared" si="35"/>
        <v>最後、終於</v>
      </c>
      <c r="K191" s="8" t="s">
        <v>10</v>
      </c>
      <c r="L191" s="2" t="str">
        <f>VLOOKUP(I:I,O:P,2,FALSE)</f>
        <v>adv.</v>
      </c>
      <c r="M191" s="2" t="str">
        <f t="shared" si="36"/>
        <v> finally&gt;&gt;&gt;最後、終於&gt;&gt;&gt;adv.</v>
      </c>
      <c r="N191" s="2" t="str">
        <f t="shared" si="31"/>
        <v>finally&gt;&gt;&gt;最後、終於&gt;&gt;&gt;adv.</v>
      </c>
    </row>
    <row r="192" spans="1:14" ht="16.2">
      <c r="A192" s="2">
        <v>20</v>
      </c>
      <c r="B192" s="2">
        <v>1</v>
      </c>
      <c r="C192" s="5" t="s">
        <v>201</v>
      </c>
      <c r="D192" s="2" t="str">
        <f t="shared" si="28"/>
        <v xml:space="preserve">1.  restaurant </v>
      </c>
      <c r="E192" s="2" t="str">
        <f t="shared" si="32"/>
        <v xml:space="preserve"> 名：餐廳</v>
      </c>
      <c r="F192" s="10" t="str">
        <f t="shared" si="33"/>
        <v xml:space="preserve">  restaurant </v>
      </c>
      <c r="G192" s="7" t="str">
        <f t="shared" si="29"/>
        <v> restaurant</v>
      </c>
      <c r="H192" s="2" t="str">
        <f t="shared" si="34"/>
        <v xml:space="preserve"> 名</v>
      </c>
      <c r="I192" s="9" t="str">
        <f t="shared" si="30"/>
        <v>名</v>
      </c>
      <c r="J192" s="3" t="str">
        <f t="shared" si="35"/>
        <v>餐廳</v>
      </c>
      <c r="K192" s="8" t="s">
        <v>10</v>
      </c>
      <c r="L192" s="2" t="str">
        <f>VLOOKUP(I:I,O:P,2,FALSE)</f>
        <v>noun</v>
      </c>
      <c r="M192" s="2" t="str">
        <f t="shared" si="36"/>
        <v> restaurant&gt;&gt;&gt;餐廳&gt;&gt;&gt;noun</v>
      </c>
      <c r="N192" s="2" t="str">
        <f t="shared" si="31"/>
        <v>restaurant&gt;&gt;&gt;餐廳&gt;&gt;&gt;noun</v>
      </c>
    </row>
    <row r="193" spans="1:14" ht="16.2">
      <c r="A193" s="2">
        <v>20</v>
      </c>
      <c r="B193" s="2">
        <v>2</v>
      </c>
      <c r="C193" s="17" t="s">
        <v>202</v>
      </c>
      <c r="D193" s="2" t="str">
        <f t="shared" si="28"/>
        <v xml:space="preserve">2.  run </v>
      </c>
      <c r="E193" s="2" t="str">
        <f t="shared" si="32"/>
        <v xml:space="preserve"> 動：跑 (run-ran-run) </v>
      </c>
      <c r="F193" s="10" t="str">
        <f t="shared" si="33"/>
        <v xml:space="preserve">  run </v>
      </c>
      <c r="G193" s="7" t="str">
        <f t="shared" si="29"/>
        <v> run</v>
      </c>
      <c r="H193" s="2" t="str">
        <f t="shared" si="34"/>
        <v xml:space="preserve"> 動</v>
      </c>
      <c r="I193" s="9" t="str">
        <f t="shared" si="30"/>
        <v>動</v>
      </c>
      <c r="J193" s="3" t="str">
        <f t="shared" si="35"/>
        <v xml:space="preserve">跑 (run-ran-run) </v>
      </c>
      <c r="K193" s="8" t="s">
        <v>10</v>
      </c>
      <c r="L193" s="2" t="str">
        <f>VLOOKUP(I:I,O:P,2,FALSE)</f>
        <v>verb</v>
      </c>
      <c r="M193" s="2" t="str">
        <f t="shared" si="36"/>
        <v> run&gt;&gt;&gt;跑 (run-ran-run) &gt;&gt;&gt;verb</v>
      </c>
      <c r="N193" s="2" t="str">
        <f t="shared" si="31"/>
        <v>run&gt;&gt;&gt;跑 (run-ran-run) &gt;&gt;&gt;verb</v>
      </c>
    </row>
    <row r="194" spans="1:14" ht="16.2">
      <c r="A194" s="2">
        <v>20</v>
      </c>
      <c r="B194" s="2">
        <v>3</v>
      </c>
      <c r="C194" s="24" t="s">
        <v>203</v>
      </c>
      <c r="D194" s="2" t="str">
        <f t="shared" si="28"/>
        <v xml:space="preserve">3.  waiter </v>
      </c>
      <c r="E194" s="2" t="str">
        <f t="shared" si="32"/>
        <v xml:space="preserve"> 名：男服務生 </v>
      </c>
      <c r="F194" s="10" t="str">
        <f t="shared" si="33"/>
        <v xml:space="preserve">  waiter </v>
      </c>
      <c r="G194" s="7" t="str">
        <f t="shared" ref="G194:G257" si="37">SUBSTITUTE(F194," ","")</f>
        <v> waiter</v>
      </c>
      <c r="H194" s="2" t="str">
        <f t="shared" si="34"/>
        <v xml:space="preserve"> 名</v>
      </c>
      <c r="I194" s="9" t="str">
        <f t="shared" ref="I194:I257" si="38">SUBSTITUTE(H194," ","")</f>
        <v>名</v>
      </c>
      <c r="J194" s="3" t="str">
        <f t="shared" si="35"/>
        <v xml:space="preserve">男服務生 </v>
      </c>
      <c r="K194" s="8" t="s">
        <v>10</v>
      </c>
      <c r="L194" s="2" t="str">
        <f>VLOOKUP(I:I,O:P,2,FALSE)</f>
        <v>noun</v>
      </c>
      <c r="M194" s="2" t="str">
        <f t="shared" si="36"/>
        <v> waiter&gt;&gt;&gt;男服務生 &gt;&gt;&gt;noun</v>
      </c>
      <c r="N194" s="2" t="str">
        <f t="shared" ref="N194:N257" si="39">IF(LEFT(M194,1)=" ",REPLACE(M194,1,1,""),M194)</f>
        <v>waiter&gt;&gt;&gt;男服務生 &gt;&gt;&gt;noun</v>
      </c>
    </row>
    <row r="195" spans="1:14" ht="16.2">
      <c r="A195" s="2">
        <v>20</v>
      </c>
      <c r="B195" s="2">
        <v>4</v>
      </c>
      <c r="C195" s="5" t="s">
        <v>204</v>
      </c>
      <c r="D195" s="2" t="str">
        <f t="shared" ref="D195:D201" si="40">LEFT(C195,SEARCH("[",C195,1)-1)</f>
        <v xml:space="preserve">4.  kitchen </v>
      </c>
      <c r="E195" s="2" t="str">
        <f t="shared" si="32"/>
        <v xml:space="preserve"> 名：廚房</v>
      </c>
      <c r="F195" s="10" t="str">
        <f t="shared" si="33"/>
        <v xml:space="preserve">  kitchen </v>
      </c>
      <c r="G195" s="7" t="str">
        <f t="shared" si="37"/>
        <v> kitchen</v>
      </c>
      <c r="H195" s="2" t="str">
        <f t="shared" si="34"/>
        <v xml:space="preserve"> 名</v>
      </c>
      <c r="I195" s="9" t="str">
        <f t="shared" si="38"/>
        <v>名</v>
      </c>
      <c r="J195" s="3" t="str">
        <f t="shared" si="35"/>
        <v>廚房</v>
      </c>
      <c r="K195" s="8" t="s">
        <v>10</v>
      </c>
      <c r="L195" s="2" t="str">
        <f>VLOOKUP(I:I,O:P,2,FALSE)</f>
        <v>noun</v>
      </c>
      <c r="M195" s="2" t="str">
        <f t="shared" si="36"/>
        <v> kitchen&gt;&gt;&gt;廚房&gt;&gt;&gt;noun</v>
      </c>
      <c r="N195" s="2" t="str">
        <f t="shared" si="39"/>
        <v>kitchen&gt;&gt;&gt;廚房&gt;&gt;&gt;noun</v>
      </c>
    </row>
    <row r="196" spans="1:14" ht="16.2">
      <c r="A196" s="2">
        <v>20</v>
      </c>
      <c r="B196" s="2">
        <v>5</v>
      </c>
      <c r="C196" s="5" t="s">
        <v>205</v>
      </c>
      <c r="D196" s="2" t="str">
        <f t="shared" si="40"/>
        <v xml:space="preserve">5.  each </v>
      </c>
      <c r="E196" s="2" t="str">
        <f t="shared" si="32"/>
        <v xml:space="preserve"> 形：每一的</v>
      </c>
      <c r="F196" s="10" t="str">
        <f t="shared" si="33"/>
        <v xml:space="preserve">  each </v>
      </c>
      <c r="G196" s="7" t="str">
        <f t="shared" si="37"/>
        <v> each</v>
      </c>
      <c r="H196" s="2" t="str">
        <f t="shared" si="34"/>
        <v xml:space="preserve"> 形</v>
      </c>
      <c r="I196" s="9" t="str">
        <f t="shared" si="38"/>
        <v>形</v>
      </c>
      <c r="J196" s="3" t="str">
        <f t="shared" si="35"/>
        <v>每一的</v>
      </c>
      <c r="K196" s="8" t="s">
        <v>10</v>
      </c>
      <c r="L196" s="2" t="str">
        <f>VLOOKUP(I:I,O:P,2,FALSE)</f>
        <v>adj.</v>
      </c>
      <c r="M196" s="2" t="str">
        <f t="shared" si="36"/>
        <v> each&gt;&gt;&gt;每一的&gt;&gt;&gt;adj.</v>
      </c>
      <c r="N196" s="2" t="str">
        <f t="shared" si="39"/>
        <v>each&gt;&gt;&gt;每一的&gt;&gt;&gt;adj.</v>
      </c>
    </row>
    <row r="197" spans="1:14" ht="16.2">
      <c r="A197" s="2">
        <v>20</v>
      </c>
      <c r="B197" s="2">
        <v>6</v>
      </c>
      <c r="C197" s="5" t="s">
        <v>210</v>
      </c>
      <c r="D197" s="2" t="str">
        <f t="shared" si="40"/>
        <v xml:space="preserve">6.  another </v>
      </c>
      <c r="E197" s="2" t="str">
        <f t="shared" si="32"/>
        <v xml:space="preserve"> 形：另一個的</v>
      </c>
      <c r="F197" s="10" t="str">
        <f t="shared" si="33"/>
        <v xml:space="preserve">  another </v>
      </c>
      <c r="G197" s="7" t="str">
        <f t="shared" si="37"/>
        <v> another</v>
      </c>
      <c r="H197" s="2" t="str">
        <f t="shared" si="34"/>
        <v xml:space="preserve"> 形</v>
      </c>
      <c r="I197" s="9" t="str">
        <f t="shared" si="38"/>
        <v>形</v>
      </c>
      <c r="J197" s="3" t="str">
        <f t="shared" si="35"/>
        <v>另一個的</v>
      </c>
      <c r="K197" s="8" t="s">
        <v>10</v>
      </c>
      <c r="L197" s="2" t="str">
        <f>VLOOKUP(I:I,O:P,2,FALSE)</f>
        <v>adj.</v>
      </c>
      <c r="M197" s="2" t="str">
        <f t="shared" si="36"/>
        <v> another&gt;&gt;&gt;另一個的&gt;&gt;&gt;adj.</v>
      </c>
      <c r="N197" s="2" t="str">
        <f t="shared" si="39"/>
        <v>another&gt;&gt;&gt;另一個的&gt;&gt;&gt;adj.</v>
      </c>
    </row>
    <row r="198" spans="1:14" ht="16.2">
      <c r="A198" s="2">
        <v>20</v>
      </c>
      <c r="B198" s="2">
        <v>7</v>
      </c>
      <c r="C198" s="5" t="s">
        <v>206</v>
      </c>
      <c r="D198" s="2" t="str">
        <f t="shared" si="40"/>
        <v xml:space="preserve">7.  lucky </v>
      </c>
      <c r="E198" s="2" t="str">
        <f t="shared" si="32"/>
        <v xml:space="preserve"> 形：幸運的 </v>
      </c>
      <c r="F198" s="10" t="str">
        <f t="shared" si="33"/>
        <v xml:space="preserve">  lucky </v>
      </c>
      <c r="G198" s="7" t="str">
        <f t="shared" si="37"/>
        <v> lucky</v>
      </c>
      <c r="H198" s="2" t="str">
        <f t="shared" si="34"/>
        <v xml:space="preserve"> 形</v>
      </c>
      <c r="I198" s="9" t="str">
        <f t="shared" si="38"/>
        <v>形</v>
      </c>
      <c r="J198" s="3" t="str">
        <f t="shared" si="35"/>
        <v xml:space="preserve">幸運的 </v>
      </c>
      <c r="K198" s="8" t="s">
        <v>10</v>
      </c>
      <c r="L198" s="2" t="str">
        <f>VLOOKUP(I:I,O:P,2,FALSE)</f>
        <v>adj.</v>
      </c>
      <c r="M198" s="2" t="str">
        <f t="shared" si="36"/>
        <v> lucky&gt;&gt;&gt;幸運的 &gt;&gt;&gt;adj.</v>
      </c>
      <c r="N198" s="2" t="str">
        <f t="shared" si="39"/>
        <v>lucky&gt;&gt;&gt;幸運的 &gt;&gt;&gt;adj.</v>
      </c>
    </row>
    <row r="199" spans="1:14" ht="16.2">
      <c r="A199" s="2">
        <v>20</v>
      </c>
      <c r="B199" s="2">
        <v>8</v>
      </c>
      <c r="C199" s="5" t="s">
        <v>207</v>
      </c>
      <c r="D199" s="2" t="str">
        <f t="shared" si="40"/>
        <v xml:space="preserve">8.  example </v>
      </c>
      <c r="E199" s="2" t="str">
        <f t="shared" si="32"/>
        <v xml:space="preserve"> 名：例子</v>
      </c>
      <c r="F199" s="10" t="str">
        <f t="shared" si="33"/>
        <v xml:space="preserve">  example </v>
      </c>
      <c r="G199" s="7" t="str">
        <f t="shared" si="37"/>
        <v> example</v>
      </c>
      <c r="H199" s="2" t="str">
        <f t="shared" si="34"/>
        <v xml:space="preserve"> 名</v>
      </c>
      <c r="I199" s="9" t="str">
        <f t="shared" si="38"/>
        <v>名</v>
      </c>
      <c r="J199" s="3" t="str">
        <f t="shared" si="35"/>
        <v>例子</v>
      </c>
      <c r="K199" s="8" t="s">
        <v>10</v>
      </c>
      <c r="L199" s="2" t="str">
        <f>VLOOKUP(I:I,O:P,2,FALSE)</f>
        <v>noun</v>
      </c>
      <c r="M199" s="2" t="str">
        <f t="shared" si="36"/>
        <v> example&gt;&gt;&gt;例子&gt;&gt;&gt;noun</v>
      </c>
      <c r="N199" s="2" t="str">
        <f t="shared" si="39"/>
        <v>example&gt;&gt;&gt;例子&gt;&gt;&gt;noun</v>
      </c>
    </row>
    <row r="200" spans="1:14" ht="16.2">
      <c r="A200" s="2">
        <v>20</v>
      </c>
      <c r="B200" s="2">
        <v>9</v>
      </c>
      <c r="C200" s="5" t="s">
        <v>208</v>
      </c>
      <c r="D200" s="2" t="str">
        <f t="shared" si="40"/>
        <v xml:space="preserve">9.  letter </v>
      </c>
      <c r="E200" s="2" t="str">
        <f t="shared" si="32"/>
        <v xml:space="preserve"> 名：信；字母</v>
      </c>
      <c r="F200" s="10" t="str">
        <f t="shared" si="33"/>
        <v xml:space="preserve">  letter </v>
      </c>
      <c r="G200" s="7" t="str">
        <f t="shared" si="37"/>
        <v> letter</v>
      </c>
      <c r="H200" s="2" t="str">
        <f t="shared" si="34"/>
        <v xml:space="preserve"> 名</v>
      </c>
      <c r="I200" s="9" t="str">
        <f t="shared" si="38"/>
        <v>名</v>
      </c>
      <c r="J200" s="3" t="str">
        <f t="shared" si="35"/>
        <v>信；字母</v>
      </c>
      <c r="K200" s="8" t="s">
        <v>10</v>
      </c>
      <c r="L200" s="2" t="str">
        <f>VLOOKUP(I:I,O:P,2,FALSE)</f>
        <v>noun</v>
      </c>
      <c r="M200" s="2" t="str">
        <f t="shared" si="36"/>
        <v> letter&gt;&gt;&gt;信；字母&gt;&gt;&gt;noun</v>
      </c>
      <c r="N200" s="2" t="str">
        <f t="shared" si="39"/>
        <v>letter&gt;&gt;&gt;信；字母&gt;&gt;&gt;noun</v>
      </c>
    </row>
    <row r="201" spans="1:14" ht="16.2">
      <c r="A201" s="2">
        <v>20</v>
      </c>
      <c r="B201" s="2">
        <v>10</v>
      </c>
      <c r="C201" s="5" t="s">
        <v>209</v>
      </c>
      <c r="D201" s="2" t="str">
        <f t="shared" si="40"/>
        <v xml:space="preserve">10.  easy </v>
      </c>
      <c r="E201" s="2" t="str">
        <f t="shared" si="32"/>
        <v xml:space="preserve"> 形：容易的</v>
      </c>
      <c r="F201" s="10" t="str">
        <f t="shared" si="33"/>
        <v xml:space="preserve">  easy </v>
      </c>
      <c r="G201" s="7" t="str">
        <f t="shared" si="37"/>
        <v> easy</v>
      </c>
      <c r="H201" s="2" t="str">
        <f t="shared" si="34"/>
        <v xml:space="preserve"> 形</v>
      </c>
      <c r="I201" s="9" t="str">
        <f t="shared" si="38"/>
        <v>形</v>
      </c>
      <c r="J201" s="3" t="str">
        <f t="shared" si="35"/>
        <v>容易的</v>
      </c>
      <c r="K201" s="8" t="s">
        <v>10</v>
      </c>
      <c r="L201" s="2" t="str">
        <f>VLOOKUP(I:I,O:P,2,FALSE)</f>
        <v>adj.</v>
      </c>
      <c r="M201" s="2" t="str">
        <f t="shared" si="36"/>
        <v> easy&gt;&gt;&gt;容易的&gt;&gt;&gt;adj.</v>
      </c>
      <c r="N201" s="2" t="str">
        <f t="shared" si="39"/>
        <v>easy&gt;&gt;&gt;容易的&gt;&gt;&gt;adj.</v>
      </c>
    </row>
    <row r="202" spans="1:14" ht="16.2">
      <c r="A202" s="2">
        <v>21</v>
      </c>
      <c r="B202" s="2">
        <v>1</v>
      </c>
      <c r="C202" s="5" t="s">
        <v>211</v>
      </c>
      <c r="D202" s="2" t="str">
        <f t="shared" ref="D202:D257" si="41">LEFT(C202,SEARCH("[",C202,1)-1)</f>
        <v xml:space="preserve">1.  speak </v>
      </c>
      <c r="E202" s="2" t="str">
        <f t="shared" si="32"/>
        <v xml:space="preserve"> 動：說</v>
      </c>
      <c r="F202" s="10" t="str">
        <f t="shared" si="33"/>
        <v xml:space="preserve">  speak </v>
      </c>
      <c r="G202" s="7" t="str">
        <f t="shared" si="37"/>
        <v> speak</v>
      </c>
      <c r="H202" s="2" t="str">
        <f t="shared" si="34"/>
        <v xml:space="preserve"> 動</v>
      </c>
      <c r="I202" s="9" t="str">
        <f t="shared" si="38"/>
        <v>動</v>
      </c>
      <c r="J202" s="3" t="str">
        <f t="shared" si="35"/>
        <v>說</v>
      </c>
      <c r="K202" s="8" t="s">
        <v>10</v>
      </c>
      <c r="L202" s="2" t="str">
        <f>VLOOKUP(I:I,O:P,2,FALSE)</f>
        <v>verb</v>
      </c>
      <c r="M202" s="2" t="str">
        <f t="shared" si="36"/>
        <v> speak&gt;&gt;&gt;說&gt;&gt;&gt;verb</v>
      </c>
      <c r="N202" s="2" t="str">
        <f t="shared" si="39"/>
        <v>speak&gt;&gt;&gt;說&gt;&gt;&gt;verb</v>
      </c>
    </row>
    <row r="203" spans="1:14" ht="16.2">
      <c r="A203" s="2">
        <v>21</v>
      </c>
      <c r="B203" s="2">
        <v>2</v>
      </c>
      <c r="C203" s="17" t="s">
        <v>212</v>
      </c>
      <c r="D203" s="2" t="str">
        <f t="shared" si="41"/>
        <v xml:space="preserve">2.  then </v>
      </c>
      <c r="E203" s="2" t="str">
        <f t="shared" si="32"/>
        <v xml:space="preserve"> 副：那時；然後</v>
      </c>
      <c r="F203" s="10" t="str">
        <f t="shared" si="33"/>
        <v xml:space="preserve">  then </v>
      </c>
      <c r="G203" s="7" t="str">
        <f t="shared" si="37"/>
        <v> then</v>
      </c>
      <c r="H203" s="2" t="str">
        <f t="shared" si="34"/>
        <v xml:space="preserve"> 副</v>
      </c>
      <c r="I203" s="9" t="str">
        <f t="shared" si="38"/>
        <v>副</v>
      </c>
      <c r="J203" s="3" t="str">
        <f t="shared" si="35"/>
        <v>那時；然後</v>
      </c>
      <c r="K203" s="8" t="s">
        <v>10</v>
      </c>
      <c r="L203" s="2" t="str">
        <f>VLOOKUP(I:I,O:P,2,FALSE)</f>
        <v>adv.</v>
      </c>
      <c r="M203" s="2" t="str">
        <f t="shared" si="36"/>
        <v> then&gt;&gt;&gt;那時；然後&gt;&gt;&gt;adv.</v>
      </c>
      <c r="N203" s="2" t="str">
        <f t="shared" si="39"/>
        <v>then&gt;&gt;&gt;那時；然後&gt;&gt;&gt;adv.</v>
      </c>
    </row>
    <row r="204" spans="1:14" ht="16.2">
      <c r="A204" s="2">
        <v>21</v>
      </c>
      <c r="B204" s="2">
        <v>3</v>
      </c>
      <c r="C204" s="5" t="s">
        <v>213</v>
      </c>
      <c r="D204" s="2" t="str">
        <f t="shared" si="41"/>
        <v xml:space="preserve">3.  sale </v>
      </c>
      <c r="E204" s="2" t="str">
        <f t="shared" si="32"/>
        <v xml:space="preserve"> 名：出售</v>
      </c>
      <c r="F204" s="10" t="str">
        <f t="shared" si="33"/>
        <v xml:space="preserve">  sale </v>
      </c>
      <c r="G204" s="7" t="str">
        <f t="shared" si="37"/>
        <v> sale</v>
      </c>
      <c r="H204" s="2" t="str">
        <f t="shared" si="34"/>
        <v xml:space="preserve"> 名</v>
      </c>
      <c r="I204" s="9" t="str">
        <f t="shared" si="38"/>
        <v>名</v>
      </c>
      <c r="J204" s="3" t="str">
        <f t="shared" si="35"/>
        <v>出售</v>
      </c>
      <c r="K204" s="8" t="s">
        <v>10</v>
      </c>
      <c r="L204" s="2" t="str">
        <f>VLOOKUP(I:I,O:P,2,FALSE)</f>
        <v>noun</v>
      </c>
      <c r="M204" s="2" t="str">
        <f t="shared" si="36"/>
        <v> sale&gt;&gt;&gt;出售&gt;&gt;&gt;noun</v>
      </c>
      <c r="N204" s="2" t="str">
        <f t="shared" si="39"/>
        <v>sale&gt;&gt;&gt;出售&gt;&gt;&gt;noun</v>
      </c>
    </row>
    <row r="205" spans="1:14" ht="16.2">
      <c r="A205" s="2">
        <v>21</v>
      </c>
      <c r="B205" s="2">
        <v>4</v>
      </c>
      <c r="C205" s="26" t="s">
        <v>214</v>
      </c>
      <c r="D205" s="2" t="str">
        <f t="shared" si="41"/>
        <v xml:space="preserve">4.  map </v>
      </c>
      <c r="E205" s="2" t="str">
        <f t="shared" si="32"/>
        <v xml:space="preserve"> 名 :地圖</v>
      </c>
      <c r="F205" s="10" t="str">
        <f t="shared" si="33"/>
        <v xml:space="preserve">  map </v>
      </c>
      <c r="G205" s="7" t="str">
        <f t="shared" si="37"/>
        <v> map</v>
      </c>
      <c r="H205" s="2" t="e">
        <f t="shared" si="34"/>
        <v>#VALUE!</v>
      </c>
      <c r="I205" s="9" t="e">
        <f t="shared" si="38"/>
        <v>#VALUE!</v>
      </c>
      <c r="J205" s="3" t="e">
        <f t="shared" si="35"/>
        <v>#VALUE!</v>
      </c>
      <c r="K205" s="8" t="s">
        <v>10</v>
      </c>
      <c r="L205" s="2" t="e">
        <f>VLOOKUP(I:I,O:P,2,FALSE)</f>
        <v>#VALUE!</v>
      </c>
      <c r="M205" s="2" t="e">
        <f t="shared" si="36"/>
        <v>#VALUE!</v>
      </c>
      <c r="N205" s="2" t="e">
        <f t="shared" si="39"/>
        <v>#VALUE!</v>
      </c>
    </row>
    <row r="206" spans="1:14" ht="16.2">
      <c r="A206" s="2">
        <v>21</v>
      </c>
      <c r="B206" s="2">
        <v>5</v>
      </c>
      <c r="C206" s="26" t="s">
        <v>215</v>
      </c>
      <c r="D206" s="2" t="str">
        <f t="shared" si="41"/>
        <v xml:space="preserve">5.  want </v>
      </c>
      <c r="E206" s="2" t="str">
        <f t="shared" si="32"/>
        <v xml:space="preserve"> 動：想要</v>
      </c>
      <c r="F206" s="10" t="str">
        <f t="shared" si="33"/>
        <v xml:space="preserve">  want </v>
      </c>
      <c r="G206" s="7" t="str">
        <f t="shared" si="37"/>
        <v> want</v>
      </c>
      <c r="H206" s="2" t="str">
        <f t="shared" si="34"/>
        <v xml:space="preserve"> 動</v>
      </c>
      <c r="I206" s="9" t="str">
        <f t="shared" si="38"/>
        <v>動</v>
      </c>
      <c r="J206" s="3" t="str">
        <f t="shared" si="35"/>
        <v>想要</v>
      </c>
      <c r="K206" s="8" t="s">
        <v>10</v>
      </c>
      <c r="L206" s="2" t="str">
        <f>VLOOKUP(I:I,O:P,2,FALSE)</f>
        <v>verb</v>
      </c>
      <c r="M206" s="2" t="str">
        <f t="shared" si="36"/>
        <v> want&gt;&gt;&gt;想要&gt;&gt;&gt;verb</v>
      </c>
      <c r="N206" s="2" t="str">
        <f t="shared" si="39"/>
        <v>want&gt;&gt;&gt;想要&gt;&gt;&gt;verb</v>
      </c>
    </row>
    <row r="207" spans="1:14" ht="16.2">
      <c r="A207" s="2">
        <v>21</v>
      </c>
      <c r="B207" s="2">
        <v>6</v>
      </c>
      <c r="C207" s="5" t="s">
        <v>216</v>
      </c>
      <c r="D207" s="2" t="str">
        <f t="shared" si="41"/>
        <v xml:space="preserve">6.  snack </v>
      </c>
      <c r="E207" s="2" t="str">
        <f t="shared" si="32"/>
        <v xml:space="preserve"> 名：點心、小吃</v>
      </c>
      <c r="F207" s="10" t="str">
        <f t="shared" si="33"/>
        <v xml:space="preserve">  snack </v>
      </c>
      <c r="G207" s="7" t="str">
        <f t="shared" si="37"/>
        <v> snack</v>
      </c>
      <c r="H207" s="2" t="str">
        <f t="shared" si="34"/>
        <v xml:space="preserve"> 名</v>
      </c>
      <c r="I207" s="9" t="str">
        <f t="shared" si="38"/>
        <v>名</v>
      </c>
      <c r="J207" s="3" t="str">
        <f t="shared" si="35"/>
        <v>點心、小吃</v>
      </c>
      <c r="K207" s="8" t="s">
        <v>10</v>
      </c>
      <c r="L207" s="2" t="str">
        <f>VLOOKUP(I:I,O:P,2,FALSE)</f>
        <v>noun</v>
      </c>
      <c r="M207" s="2" t="str">
        <f t="shared" si="36"/>
        <v> snack&gt;&gt;&gt;點心、小吃&gt;&gt;&gt;noun</v>
      </c>
      <c r="N207" s="2" t="str">
        <f t="shared" si="39"/>
        <v>snack&gt;&gt;&gt;點心、小吃&gt;&gt;&gt;noun</v>
      </c>
    </row>
    <row r="208" spans="1:14" ht="16.2">
      <c r="A208" s="2">
        <v>21</v>
      </c>
      <c r="B208" s="2">
        <v>7</v>
      </c>
      <c r="C208" s="5" t="s">
        <v>217</v>
      </c>
      <c r="D208" s="2" t="str">
        <f t="shared" si="41"/>
        <v xml:space="preserve">7.  second </v>
      </c>
      <c r="E208" s="2" t="str">
        <f t="shared" si="32"/>
        <v xml:space="preserve"> 名、形：第二(的) </v>
      </c>
      <c r="F208" s="10" t="str">
        <f t="shared" si="33"/>
        <v xml:space="preserve">  second </v>
      </c>
      <c r="G208" s="7" t="str">
        <f t="shared" si="37"/>
        <v> second</v>
      </c>
      <c r="H208" s="2" t="str">
        <f t="shared" si="34"/>
        <v xml:space="preserve"> 名、形</v>
      </c>
      <c r="I208" s="9" t="str">
        <f t="shared" si="38"/>
        <v>名、形</v>
      </c>
      <c r="J208" s="3" t="str">
        <f t="shared" si="35"/>
        <v xml:space="preserve">第二(的) </v>
      </c>
      <c r="K208" s="8" t="s">
        <v>10</v>
      </c>
      <c r="L208" s="2" t="e">
        <f>VLOOKUP(I:I,O:P,2,FALSE)</f>
        <v>#N/A</v>
      </c>
      <c r="M208" s="2" t="e">
        <f t="shared" si="36"/>
        <v>#N/A</v>
      </c>
      <c r="N208" s="2" t="e">
        <f t="shared" si="39"/>
        <v>#N/A</v>
      </c>
    </row>
    <row r="209" spans="1:14" ht="16.2">
      <c r="A209" s="2">
        <v>21</v>
      </c>
      <c r="B209" s="2">
        <v>8</v>
      </c>
      <c r="C209" s="5" t="s">
        <v>218</v>
      </c>
      <c r="D209" s="2" t="str">
        <f t="shared" si="41"/>
        <v xml:space="preserve">8.  question </v>
      </c>
      <c r="E209" s="2" t="str">
        <f t="shared" si="32"/>
        <v xml:space="preserve"> 名：問題 </v>
      </c>
      <c r="F209" s="10" t="str">
        <f t="shared" si="33"/>
        <v xml:space="preserve">  question </v>
      </c>
      <c r="G209" s="7" t="str">
        <f t="shared" si="37"/>
        <v> question</v>
      </c>
      <c r="H209" s="2" t="str">
        <f t="shared" si="34"/>
        <v xml:space="preserve"> 名</v>
      </c>
      <c r="I209" s="9" t="str">
        <f t="shared" si="38"/>
        <v>名</v>
      </c>
      <c r="J209" s="3" t="str">
        <f t="shared" si="35"/>
        <v xml:space="preserve">問題 </v>
      </c>
      <c r="K209" s="8" t="s">
        <v>10</v>
      </c>
      <c r="L209" s="2" t="str">
        <f>VLOOKUP(I:I,O:P,2,FALSE)</f>
        <v>noun</v>
      </c>
      <c r="M209" s="2" t="str">
        <f t="shared" si="36"/>
        <v> question&gt;&gt;&gt;問題 &gt;&gt;&gt;noun</v>
      </c>
      <c r="N209" s="2" t="str">
        <f t="shared" si="39"/>
        <v>question&gt;&gt;&gt;問題 &gt;&gt;&gt;noun</v>
      </c>
    </row>
    <row r="210" spans="1:14" ht="16.2">
      <c r="A210" s="2">
        <v>21</v>
      </c>
      <c r="B210" s="2">
        <v>9</v>
      </c>
      <c r="C210" s="5" t="s">
        <v>219</v>
      </c>
      <c r="D210" s="2" t="str">
        <f t="shared" si="41"/>
        <v xml:space="preserve">9.  enough </v>
      </c>
      <c r="E210" s="2" t="str">
        <f t="shared" si="32"/>
        <v xml:space="preserve"> 形：足夠的；副：充分地</v>
      </c>
      <c r="F210" s="10" t="str">
        <f t="shared" si="33"/>
        <v xml:space="preserve">  enough </v>
      </c>
      <c r="G210" s="7" t="str">
        <f t="shared" si="37"/>
        <v> enough</v>
      </c>
      <c r="H210" s="2" t="str">
        <f t="shared" si="34"/>
        <v xml:space="preserve"> 形</v>
      </c>
      <c r="I210" s="9" t="str">
        <f t="shared" si="38"/>
        <v>形</v>
      </c>
      <c r="J210" s="3" t="str">
        <f t="shared" si="35"/>
        <v>足夠的；副：充分地</v>
      </c>
      <c r="K210" s="8" t="s">
        <v>10</v>
      </c>
      <c r="L210" s="2" t="str">
        <f>VLOOKUP(I:I,O:P,2,FALSE)</f>
        <v>adj.</v>
      </c>
      <c r="M210" s="2" t="str">
        <f t="shared" si="36"/>
        <v> enough&gt;&gt;&gt;足夠的；副：充分地&gt;&gt;&gt;adj.</v>
      </c>
      <c r="N210" s="2" t="str">
        <f t="shared" si="39"/>
        <v>enough&gt;&gt;&gt;足夠的；副：充分地&gt;&gt;&gt;adj.</v>
      </c>
    </row>
    <row r="211" spans="1:14" ht="16.2">
      <c r="A211" s="2">
        <v>21</v>
      </c>
      <c r="B211" s="2">
        <v>10</v>
      </c>
      <c r="C211" s="5" t="s">
        <v>220</v>
      </c>
      <c r="D211" s="2" t="str">
        <f t="shared" si="41"/>
        <v xml:space="preserve">10.  work </v>
      </c>
      <c r="E211" s="2" t="str">
        <f t="shared" si="32"/>
        <v xml:space="preserve"> 動：工作</v>
      </c>
      <c r="F211" s="10" t="str">
        <f t="shared" si="33"/>
        <v xml:space="preserve">  work </v>
      </c>
      <c r="G211" s="7" t="str">
        <f t="shared" si="37"/>
        <v> work</v>
      </c>
      <c r="H211" s="2" t="str">
        <f t="shared" si="34"/>
        <v xml:space="preserve"> 動</v>
      </c>
      <c r="I211" s="9" t="str">
        <f t="shared" si="38"/>
        <v>動</v>
      </c>
      <c r="J211" s="3" t="str">
        <f t="shared" si="35"/>
        <v>工作</v>
      </c>
      <c r="K211" s="8" t="s">
        <v>10</v>
      </c>
      <c r="L211" s="2" t="str">
        <f>VLOOKUP(I:I,O:P,2,FALSE)</f>
        <v>verb</v>
      </c>
      <c r="M211" s="2" t="str">
        <f t="shared" si="36"/>
        <v> work&gt;&gt;&gt;工作&gt;&gt;&gt;verb</v>
      </c>
      <c r="N211" s="2" t="str">
        <f t="shared" si="39"/>
        <v>work&gt;&gt;&gt;工作&gt;&gt;&gt;verb</v>
      </c>
    </row>
    <row r="212" spans="1:14" ht="16.2">
      <c r="A212" s="2">
        <v>22</v>
      </c>
      <c r="B212" s="2">
        <v>1</v>
      </c>
      <c r="C212" s="5" t="s">
        <v>221</v>
      </c>
      <c r="D212" s="2" t="str">
        <f t="shared" si="41"/>
        <v xml:space="preserve">1.  wrong </v>
      </c>
      <c r="E212" s="2" t="str">
        <f t="shared" si="32"/>
        <v xml:space="preserve"> 形：錯誤的</v>
      </c>
      <c r="F212" s="10" t="str">
        <f t="shared" si="33"/>
        <v xml:space="preserve">  wrong </v>
      </c>
      <c r="G212" s="7" t="str">
        <f t="shared" si="37"/>
        <v> wrong</v>
      </c>
      <c r="H212" s="2" t="str">
        <f t="shared" si="34"/>
        <v xml:space="preserve"> 形</v>
      </c>
      <c r="I212" s="9" t="str">
        <f t="shared" si="38"/>
        <v>形</v>
      </c>
      <c r="J212" s="3" t="str">
        <f t="shared" si="35"/>
        <v>錯誤的</v>
      </c>
      <c r="K212" s="8" t="s">
        <v>10</v>
      </c>
      <c r="L212" s="2" t="str">
        <f>VLOOKUP(I:I,O:P,2,FALSE)</f>
        <v>adj.</v>
      </c>
      <c r="M212" s="2" t="str">
        <f t="shared" si="36"/>
        <v> wrong&gt;&gt;&gt;錯誤的&gt;&gt;&gt;adj.</v>
      </c>
      <c r="N212" s="2" t="str">
        <f t="shared" si="39"/>
        <v>wrong&gt;&gt;&gt;錯誤的&gt;&gt;&gt;adj.</v>
      </c>
    </row>
    <row r="213" spans="1:14" ht="16.2">
      <c r="A213" s="2">
        <v>22</v>
      </c>
      <c r="B213" s="2">
        <v>2</v>
      </c>
      <c r="C213" s="5" t="s">
        <v>222</v>
      </c>
      <c r="D213" s="2" t="str">
        <f t="shared" si="41"/>
        <v xml:space="preserve">2.  believe </v>
      </c>
      <c r="E213" s="2" t="str">
        <f t="shared" si="32"/>
        <v xml:space="preserve"> 動：相信</v>
      </c>
      <c r="F213" s="10" t="str">
        <f t="shared" si="33"/>
        <v xml:space="preserve">  believe </v>
      </c>
      <c r="G213" s="7" t="str">
        <f t="shared" si="37"/>
        <v> believe</v>
      </c>
      <c r="H213" s="2" t="str">
        <f t="shared" si="34"/>
        <v xml:space="preserve"> 動</v>
      </c>
      <c r="I213" s="9" t="str">
        <f t="shared" si="38"/>
        <v>動</v>
      </c>
      <c r="J213" s="3" t="str">
        <f t="shared" si="35"/>
        <v>相信</v>
      </c>
      <c r="K213" s="8" t="s">
        <v>10</v>
      </c>
      <c r="L213" s="2" t="str">
        <f>VLOOKUP(I:I,O:P,2,FALSE)</f>
        <v>verb</v>
      </c>
      <c r="M213" s="2" t="str">
        <f t="shared" si="36"/>
        <v> believe&gt;&gt;&gt;相信&gt;&gt;&gt;verb</v>
      </c>
      <c r="N213" s="2" t="str">
        <f t="shared" si="39"/>
        <v>believe&gt;&gt;&gt;相信&gt;&gt;&gt;verb</v>
      </c>
    </row>
    <row r="214" spans="1:14" ht="16.2">
      <c r="A214" s="2">
        <v>22</v>
      </c>
      <c r="B214" s="2">
        <v>3</v>
      </c>
      <c r="C214" s="5" t="s">
        <v>223</v>
      </c>
      <c r="D214" s="2" t="str">
        <f t="shared" si="41"/>
        <v xml:space="preserve">3.  join </v>
      </c>
      <c r="E214" s="2" t="str">
        <f t="shared" si="32"/>
        <v xml:space="preserve"> 動：加入</v>
      </c>
      <c r="F214" s="10" t="str">
        <f t="shared" si="33"/>
        <v xml:space="preserve">  join </v>
      </c>
      <c r="G214" s="7" t="str">
        <f t="shared" si="37"/>
        <v> join</v>
      </c>
      <c r="H214" s="2" t="str">
        <f t="shared" si="34"/>
        <v xml:space="preserve"> 動</v>
      </c>
      <c r="I214" s="9" t="str">
        <f t="shared" si="38"/>
        <v>動</v>
      </c>
      <c r="J214" s="3" t="str">
        <f t="shared" si="35"/>
        <v>加入</v>
      </c>
      <c r="K214" s="8" t="s">
        <v>10</v>
      </c>
      <c r="L214" s="2" t="str">
        <f>VLOOKUP(I:I,O:P,2,FALSE)</f>
        <v>verb</v>
      </c>
      <c r="M214" s="2" t="str">
        <f t="shared" si="36"/>
        <v> join&gt;&gt;&gt;加入&gt;&gt;&gt;verb</v>
      </c>
      <c r="N214" s="2" t="str">
        <f t="shared" si="39"/>
        <v>join&gt;&gt;&gt;加入&gt;&gt;&gt;verb</v>
      </c>
    </row>
    <row r="215" spans="1:14" ht="16.2">
      <c r="A215" s="2">
        <v>22</v>
      </c>
      <c r="B215" s="2">
        <v>4</v>
      </c>
      <c r="C215" s="5" t="s">
        <v>239</v>
      </c>
      <c r="D215" s="2" t="str">
        <f t="shared" si="41"/>
        <v xml:space="preserve">4.  idea </v>
      </c>
      <c r="E215" s="2" t="str">
        <f t="shared" si="32"/>
        <v>名：主意</v>
      </c>
      <c r="F215" s="10" t="str">
        <f t="shared" si="33"/>
        <v xml:space="preserve">  idea </v>
      </c>
      <c r="G215" s="7" t="str">
        <f t="shared" si="37"/>
        <v> idea</v>
      </c>
      <c r="H215" s="2" t="str">
        <f t="shared" si="34"/>
        <v>名</v>
      </c>
      <c r="I215" s="9" t="str">
        <f t="shared" si="38"/>
        <v>名</v>
      </c>
      <c r="J215" s="3" t="str">
        <f t="shared" si="35"/>
        <v>主意</v>
      </c>
      <c r="K215" s="8" t="s">
        <v>10</v>
      </c>
      <c r="L215" s="2" t="str">
        <f>VLOOKUP(I:I,O:P,2,FALSE)</f>
        <v>noun</v>
      </c>
      <c r="M215" s="2" t="str">
        <f t="shared" si="36"/>
        <v> idea&gt;&gt;&gt;主意&gt;&gt;&gt;noun</v>
      </c>
      <c r="N215" s="2" t="str">
        <f t="shared" si="39"/>
        <v>idea&gt;&gt;&gt;主意&gt;&gt;&gt;noun</v>
      </c>
    </row>
    <row r="216" spans="1:14" ht="16.2">
      <c r="A216" s="2">
        <v>22</v>
      </c>
      <c r="B216" s="2">
        <v>5</v>
      </c>
      <c r="C216" s="17" t="s">
        <v>224</v>
      </c>
      <c r="D216" s="2" t="str">
        <f t="shared" si="41"/>
        <v xml:space="preserve">5.  pick </v>
      </c>
      <c r="E216" s="2" t="str">
        <f t="shared" si="32"/>
        <v xml:space="preserve"> 動：撿拾 </v>
      </c>
      <c r="F216" s="10" t="str">
        <f t="shared" si="33"/>
        <v xml:space="preserve">  pick </v>
      </c>
      <c r="G216" s="7" t="str">
        <f t="shared" si="37"/>
        <v> pick</v>
      </c>
      <c r="H216" s="2" t="str">
        <f t="shared" si="34"/>
        <v xml:space="preserve"> 動</v>
      </c>
      <c r="I216" s="9" t="str">
        <f t="shared" si="38"/>
        <v>動</v>
      </c>
      <c r="J216" s="3" t="str">
        <f t="shared" si="35"/>
        <v xml:space="preserve">撿拾 </v>
      </c>
      <c r="K216" s="8" t="s">
        <v>10</v>
      </c>
      <c r="L216" s="2" t="str">
        <f>VLOOKUP(I:I,O:P,2,FALSE)</f>
        <v>verb</v>
      </c>
      <c r="M216" s="2" t="str">
        <f t="shared" si="36"/>
        <v> pick&gt;&gt;&gt;撿拾 &gt;&gt;&gt;verb</v>
      </c>
      <c r="N216" s="2" t="str">
        <f t="shared" si="39"/>
        <v>pick&gt;&gt;&gt;撿拾 &gt;&gt;&gt;verb</v>
      </c>
    </row>
    <row r="217" spans="1:14" ht="16.2">
      <c r="A217" s="2">
        <v>22</v>
      </c>
      <c r="B217" s="2">
        <v>6</v>
      </c>
      <c r="C217" s="5" t="s">
        <v>225</v>
      </c>
      <c r="D217" s="2" t="str">
        <f t="shared" si="41"/>
        <v xml:space="preserve">6.  everybody </v>
      </c>
      <c r="E217" s="2" t="str">
        <f t="shared" si="32"/>
        <v xml:space="preserve"> 代：人人；每個人 </v>
      </c>
      <c r="F217" s="10" t="str">
        <f t="shared" si="33"/>
        <v xml:space="preserve">  everybody </v>
      </c>
      <c r="G217" s="7" t="str">
        <f t="shared" si="37"/>
        <v> everybody</v>
      </c>
      <c r="H217" s="2" t="str">
        <f t="shared" si="34"/>
        <v xml:space="preserve"> 代</v>
      </c>
      <c r="I217" s="9" t="str">
        <f t="shared" si="38"/>
        <v>代</v>
      </c>
      <c r="J217" s="3" t="str">
        <f t="shared" si="35"/>
        <v xml:space="preserve">人人；每個人 </v>
      </c>
      <c r="K217" s="8" t="s">
        <v>10</v>
      </c>
      <c r="L217" s="2" t="e">
        <f>VLOOKUP(I:I,O:P,2,FALSE)</f>
        <v>#N/A</v>
      </c>
      <c r="M217" s="2" t="e">
        <f t="shared" si="36"/>
        <v>#N/A</v>
      </c>
      <c r="N217" s="2" t="e">
        <f t="shared" si="39"/>
        <v>#N/A</v>
      </c>
    </row>
    <row r="218" spans="1:14" ht="16.2">
      <c r="A218" s="2">
        <v>22</v>
      </c>
      <c r="B218" s="2">
        <v>7</v>
      </c>
      <c r="C218" s="5" t="s">
        <v>226</v>
      </c>
      <c r="D218" s="2" t="str">
        <f t="shared" si="41"/>
        <v xml:space="preserve">7.  rich </v>
      </c>
      <c r="E218" s="2" t="str">
        <f t="shared" si="32"/>
        <v xml:space="preserve"> 形 ：有錢的；富有的</v>
      </c>
      <c r="F218" s="10" t="str">
        <f t="shared" si="33"/>
        <v xml:space="preserve">  rich </v>
      </c>
      <c r="G218" s="7" t="str">
        <f t="shared" si="37"/>
        <v> rich</v>
      </c>
      <c r="H218" s="2" t="str">
        <f t="shared" si="34"/>
        <v xml:space="preserve"> 形 </v>
      </c>
      <c r="I218" s="9" t="str">
        <f t="shared" si="38"/>
        <v>形</v>
      </c>
      <c r="J218" s="3" t="str">
        <f t="shared" si="35"/>
        <v>有錢的；富有的</v>
      </c>
      <c r="K218" s="8" t="s">
        <v>10</v>
      </c>
      <c r="L218" s="2" t="str">
        <f>VLOOKUP(I:I,O:P,2,FALSE)</f>
        <v>adj.</v>
      </c>
      <c r="M218" s="2" t="str">
        <f t="shared" si="36"/>
        <v> rich&gt;&gt;&gt;有錢的；富有的&gt;&gt;&gt;adj.</v>
      </c>
      <c r="N218" s="2" t="str">
        <f t="shared" si="39"/>
        <v>rich&gt;&gt;&gt;有錢的；富有的&gt;&gt;&gt;adj.</v>
      </c>
    </row>
    <row r="219" spans="1:14" ht="16.2">
      <c r="A219" s="2">
        <v>22</v>
      </c>
      <c r="B219" s="2">
        <v>8</v>
      </c>
      <c r="C219" s="17" t="s">
        <v>227</v>
      </c>
      <c r="D219" s="2" t="str">
        <f t="shared" si="41"/>
        <v xml:space="preserve">8.  song </v>
      </c>
      <c r="E219" s="2" t="str">
        <f t="shared" si="32"/>
        <v xml:space="preserve"> 名：歌曲</v>
      </c>
      <c r="F219" s="10" t="str">
        <f t="shared" si="33"/>
        <v xml:space="preserve">  song </v>
      </c>
      <c r="G219" s="7" t="str">
        <f t="shared" si="37"/>
        <v> song</v>
      </c>
      <c r="H219" s="2" t="str">
        <f t="shared" si="34"/>
        <v xml:space="preserve"> 名</v>
      </c>
      <c r="I219" s="9" t="str">
        <f t="shared" si="38"/>
        <v>名</v>
      </c>
      <c r="J219" s="3" t="str">
        <f t="shared" si="35"/>
        <v>歌曲</v>
      </c>
      <c r="K219" s="8" t="s">
        <v>10</v>
      </c>
      <c r="L219" s="2" t="str">
        <f>VLOOKUP(I:I,O:P,2,FALSE)</f>
        <v>noun</v>
      </c>
      <c r="M219" s="2" t="str">
        <f t="shared" si="36"/>
        <v> song&gt;&gt;&gt;歌曲&gt;&gt;&gt;noun</v>
      </c>
      <c r="N219" s="2" t="str">
        <f t="shared" si="39"/>
        <v>song&gt;&gt;&gt;歌曲&gt;&gt;&gt;noun</v>
      </c>
    </row>
    <row r="220" spans="1:14" ht="16.2">
      <c r="A220" s="2">
        <v>22</v>
      </c>
      <c r="B220" s="2">
        <v>9</v>
      </c>
      <c r="C220" s="5" t="s">
        <v>228</v>
      </c>
      <c r="D220" s="2" t="str">
        <f t="shared" si="41"/>
        <v xml:space="preserve">9.  draw </v>
      </c>
      <c r="E220" s="2" t="str">
        <f t="shared" si="32"/>
        <v xml:space="preserve"> 動：畫、描寫 </v>
      </c>
      <c r="F220" s="10" t="str">
        <f t="shared" si="33"/>
        <v xml:space="preserve">  draw </v>
      </c>
      <c r="G220" s="7" t="str">
        <f t="shared" si="37"/>
        <v> draw</v>
      </c>
      <c r="H220" s="2" t="str">
        <f t="shared" si="34"/>
        <v xml:space="preserve"> 動</v>
      </c>
      <c r="I220" s="9" t="str">
        <f t="shared" si="38"/>
        <v>動</v>
      </c>
      <c r="J220" s="3" t="str">
        <f t="shared" si="35"/>
        <v xml:space="preserve">畫、描寫 </v>
      </c>
      <c r="K220" s="8" t="s">
        <v>10</v>
      </c>
      <c r="L220" s="2" t="str">
        <f>VLOOKUP(I:I,O:P,2,FALSE)</f>
        <v>verb</v>
      </c>
      <c r="M220" s="2" t="str">
        <f t="shared" si="36"/>
        <v> draw&gt;&gt;&gt;畫、描寫 &gt;&gt;&gt;verb</v>
      </c>
      <c r="N220" s="2" t="str">
        <f t="shared" si="39"/>
        <v>draw&gt;&gt;&gt;畫、描寫 &gt;&gt;&gt;verb</v>
      </c>
    </row>
    <row r="221" spans="1:14" ht="16.2">
      <c r="A221" s="2">
        <v>22</v>
      </c>
      <c r="B221" s="2">
        <v>10</v>
      </c>
      <c r="C221" s="5" t="s">
        <v>229</v>
      </c>
      <c r="D221" s="2" t="str">
        <f t="shared" si="41"/>
        <v xml:space="preserve">10.     funny </v>
      </c>
      <c r="E221" s="2" t="str">
        <f t="shared" si="32"/>
        <v xml:space="preserve"> 形：好笑的；有趣的；滑稽的</v>
      </c>
      <c r="F221" s="10" t="str">
        <f t="shared" si="33"/>
        <v xml:space="preserve">     funny </v>
      </c>
      <c r="G221" s="7" t="str">
        <f t="shared" si="37"/>
        <v>    funny</v>
      </c>
      <c r="H221" s="2" t="str">
        <f t="shared" si="34"/>
        <v xml:space="preserve"> 形</v>
      </c>
      <c r="I221" s="9" t="str">
        <f t="shared" si="38"/>
        <v>形</v>
      </c>
      <c r="J221" s="3" t="str">
        <f t="shared" si="35"/>
        <v>好笑的；有趣的；滑稽的</v>
      </c>
      <c r="K221" s="8" t="s">
        <v>10</v>
      </c>
      <c r="L221" s="2" t="str">
        <f>VLOOKUP(I:I,O:P,2,FALSE)</f>
        <v>adj.</v>
      </c>
      <c r="M221" s="2" t="str">
        <f t="shared" si="36"/>
        <v>    funny&gt;&gt;&gt;好笑的；有趣的；滑稽的&gt;&gt;&gt;adj.</v>
      </c>
      <c r="N221" s="2" t="str">
        <f t="shared" si="39"/>
        <v>   funny&gt;&gt;&gt;好笑的；有趣的；滑稽的&gt;&gt;&gt;adj.</v>
      </c>
    </row>
    <row r="222" spans="1:14" ht="16.2">
      <c r="A222" s="2">
        <v>23</v>
      </c>
      <c r="B222" s="2">
        <v>1</v>
      </c>
      <c r="C222" s="5" t="s">
        <v>230</v>
      </c>
      <c r="D222" s="2" t="str">
        <f t="shared" si="41"/>
        <v xml:space="preserve">1.     earth </v>
      </c>
      <c r="E222" s="2" t="str">
        <f t="shared" si="32"/>
        <v xml:space="preserve"> 名：地球</v>
      </c>
      <c r="F222" s="10" t="str">
        <f t="shared" si="33"/>
        <v xml:space="preserve">     earth </v>
      </c>
      <c r="G222" s="7" t="str">
        <f t="shared" si="37"/>
        <v>    earth</v>
      </c>
      <c r="H222" s="2" t="str">
        <f t="shared" si="34"/>
        <v xml:space="preserve"> 名</v>
      </c>
      <c r="I222" s="9" t="str">
        <f t="shared" si="38"/>
        <v>名</v>
      </c>
      <c r="J222" s="3" t="str">
        <f t="shared" si="35"/>
        <v>地球</v>
      </c>
      <c r="K222" s="8" t="s">
        <v>10</v>
      </c>
      <c r="L222" s="2" t="str">
        <f>VLOOKUP(I:I,O:P,2,FALSE)</f>
        <v>noun</v>
      </c>
      <c r="M222" s="2" t="str">
        <f t="shared" si="36"/>
        <v>    earth&gt;&gt;&gt;地球&gt;&gt;&gt;noun</v>
      </c>
      <c r="N222" s="2" t="str">
        <f t="shared" si="39"/>
        <v>   earth&gt;&gt;&gt;地球&gt;&gt;&gt;noun</v>
      </c>
    </row>
    <row r="223" spans="1:14" ht="16.2">
      <c r="A223" s="2">
        <v>23</v>
      </c>
      <c r="B223" s="2">
        <v>2</v>
      </c>
      <c r="C223" s="27" t="s">
        <v>231</v>
      </c>
      <c r="D223" s="2" t="str">
        <f t="shared" si="41"/>
        <v xml:space="preserve">2.   back </v>
      </c>
      <c r="E223" s="2" t="str">
        <f t="shared" si="32"/>
        <v xml:space="preserve"> 名：後面</v>
      </c>
      <c r="F223" s="10" t="str">
        <f t="shared" si="33"/>
        <v xml:space="preserve">   back </v>
      </c>
      <c r="G223" s="7" t="str">
        <f t="shared" si="37"/>
        <v>  back</v>
      </c>
      <c r="H223" s="2" t="str">
        <f t="shared" si="34"/>
        <v xml:space="preserve"> 名</v>
      </c>
      <c r="I223" s="9" t="str">
        <f t="shared" si="38"/>
        <v>名</v>
      </c>
      <c r="J223" s="3" t="str">
        <f t="shared" si="35"/>
        <v>後面</v>
      </c>
      <c r="K223" s="8" t="s">
        <v>10</v>
      </c>
      <c r="L223" s="2" t="str">
        <f>VLOOKUP(I:I,O:P,2,FALSE)</f>
        <v>noun</v>
      </c>
      <c r="M223" s="2" t="str">
        <f t="shared" si="36"/>
        <v>  back&gt;&gt;&gt;後面&gt;&gt;&gt;noun</v>
      </c>
      <c r="N223" s="2" t="str">
        <f t="shared" si="39"/>
        <v> back&gt;&gt;&gt;後面&gt;&gt;&gt;noun</v>
      </c>
    </row>
    <row r="224" spans="1:14" ht="16.2">
      <c r="A224" s="2">
        <v>23</v>
      </c>
      <c r="B224" s="2">
        <v>3</v>
      </c>
      <c r="C224" s="5" t="s">
        <v>232</v>
      </c>
      <c r="D224" s="2" t="str">
        <f t="shared" si="41"/>
        <v xml:space="preserve">3.     classmate </v>
      </c>
      <c r="E224" s="2" t="str">
        <f t="shared" si="32"/>
        <v xml:space="preserve"> 名：同班同學</v>
      </c>
      <c r="F224" s="10" t="str">
        <f t="shared" si="33"/>
        <v xml:space="preserve">     classmate </v>
      </c>
      <c r="G224" s="7" t="str">
        <f t="shared" si="37"/>
        <v>    classmate</v>
      </c>
      <c r="H224" s="2" t="str">
        <f t="shared" si="34"/>
        <v xml:space="preserve"> 名</v>
      </c>
      <c r="I224" s="9" t="str">
        <f t="shared" si="38"/>
        <v>名</v>
      </c>
      <c r="J224" s="3" t="str">
        <f t="shared" si="35"/>
        <v>同班同學</v>
      </c>
      <c r="K224" s="8" t="s">
        <v>10</v>
      </c>
      <c r="L224" s="2" t="str">
        <f>VLOOKUP(I:I,O:P,2,FALSE)</f>
        <v>noun</v>
      </c>
      <c r="M224" s="2" t="str">
        <f t="shared" si="36"/>
        <v>    classmate&gt;&gt;&gt;同班同學&gt;&gt;&gt;noun</v>
      </c>
      <c r="N224" s="2" t="str">
        <f t="shared" si="39"/>
        <v>   classmate&gt;&gt;&gt;同班同學&gt;&gt;&gt;noun</v>
      </c>
    </row>
    <row r="225" spans="1:14" ht="16.2">
      <c r="A225" s="2">
        <v>23</v>
      </c>
      <c r="B225" s="2">
        <v>4</v>
      </c>
      <c r="C225" s="28" t="s">
        <v>233</v>
      </c>
      <c r="D225" s="2" t="str">
        <f t="shared" si="41"/>
        <v xml:space="preserve">4.   bath </v>
      </c>
      <c r="E225" s="2" t="str">
        <f t="shared" si="32"/>
        <v xml:space="preserve"> 名：洗澡</v>
      </c>
      <c r="F225" s="10" t="str">
        <f t="shared" si="33"/>
        <v xml:space="preserve">   bath </v>
      </c>
      <c r="G225" s="7" t="str">
        <f t="shared" si="37"/>
        <v>  bath</v>
      </c>
      <c r="H225" s="2" t="str">
        <f t="shared" si="34"/>
        <v xml:space="preserve"> 名</v>
      </c>
      <c r="I225" s="9" t="str">
        <f t="shared" si="38"/>
        <v>名</v>
      </c>
      <c r="J225" s="3" t="str">
        <f t="shared" si="35"/>
        <v>洗澡</v>
      </c>
      <c r="K225" s="8" t="s">
        <v>10</v>
      </c>
      <c r="L225" s="2" t="str">
        <f>VLOOKUP(I:I,O:P,2,FALSE)</f>
        <v>noun</v>
      </c>
      <c r="M225" s="2" t="str">
        <f t="shared" si="36"/>
        <v>  bath&gt;&gt;&gt;洗澡&gt;&gt;&gt;noun</v>
      </c>
      <c r="N225" s="2" t="str">
        <f t="shared" si="39"/>
        <v> bath&gt;&gt;&gt;洗澡&gt;&gt;&gt;noun</v>
      </c>
    </row>
    <row r="226" spans="1:14" ht="16.2">
      <c r="A226" s="2">
        <v>23</v>
      </c>
      <c r="B226" s="2">
        <v>5</v>
      </c>
      <c r="C226" s="29" t="s">
        <v>234</v>
      </c>
      <c r="D226" s="2" t="str">
        <f t="shared" si="41"/>
        <v xml:space="preserve">5.      cold </v>
      </c>
      <c r="E226" s="2" t="str">
        <f t="shared" ref="E226:E289" si="42">RIGHT(C226,LEN(C226)-SEARCH("]",C226,1))</f>
        <v xml:space="preserve"> 形：寒冷的 (炎熱的：hot)</v>
      </c>
      <c r="F226" s="10" t="str">
        <f t="shared" ref="F226:F289" si="43">RIGHT(D226,LEN(D226)-SEARCH(".",D226,1))</f>
        <v xml:space="preserve">      cold </v>
      </c>
      <c r="G226" s="7" t="str">
        <f t="shared" si="37"/>
        <v>     cold</v>
      </c>
      <c r="H226" s="2" t="str">
        <f t="shared" ref="H226:H289" si="44">LEFT(E226,SEARCH("：",E226,1)-1)</f>
        <v xml:space="preserve"> 形</v>
      </c>
      <c r="I226" s="9" t="str">
        <f t="shared" si="38"/>
        <v>形</v>
      </c>
      <c r="J226" s="3" t="str">
        <f t="shared" ref="J226:J289" si="45">RIGHT(E226,LEN(E226)-SEARCH("：",E226,1))</f>
        <v>寒冷的 (炎熱的：hot)</v>
      </c>
      <c r="K226" s="8" t="s">
        <v>10</v>
      </c>
      <c r="L226" s="2" t="str">
        <f>VLOOKUP(I:I,O:P,2,FALSE)</f>
        <v>adj.</v>
      </c>
      <c r="M226" s="2" t="str">
        <f t="shared" ref="M226:M289" si="46">G226&amp;K226&amp;J226&amp;K226&amp;L226</f>
        <v>     cold&gt;&gt;&gt;寒冷的 (炎熱的：hot)&gt;&gt;&gt;adj.</v>
      </c>
      <c r="N226" s="2" t="str">
        <f t="shared" si="39"/>
        <v>    cold&gt;&gt;&gt;寒冷的 (炎熱的：hot)&gt;&gt;&gt;adj.</v>
      </c>
    </row>
    <row r="227" spans="1:14" ht="16.2">
      <c r="A227" s="2">
        <v>23</v>
      </c>
      <c r="B227" s="2">
        <v>6</v>
      </c>
      <c r="C227" s="17" t="s">
        <v>235</v>
      </c>
      <c r="D227" s="2" t="str">
        <f t="shared" si="41"/>
        <v xml:space="preserve">6.     winter </v>
      </c>
      <c r="E227" s="2" t="str">
        <f t="shared" si="42"/>
        <v>名：冬天</v>
      </c>
      <c r="F227" s="10" t="str">
        <f t="shared" si="43"/>
        <v xml:space="preserve">     winter </v>
      </c>
      <c r="G227" s="7" t="str">
        <f t="shared" si="37"/>
        <v>    winter</v>
      </c>
      <c r="H227" s="2" t="str">
        <f t="shared" si="44"/>
        <v>名</v>
      </c>
      <c r="I227" s="9" t="str">
        <f t="shared" si="38"/>
        <v>名</v>
      </c>
      <c r="J227" s="3" t="str">
        <f t="shared" si="45"/>
        <v>冬天</v>
      </c>
      <c r="K227" s="8" t="s">
        <v>10</v>
      </c>
      <c r="L227" s="2" t="str">
        <f>VLOOKUP(I:I,O:P,2,FALSE)</f>
        <v>noun</v>
      </c>
      <c r="M227" s="2" t="str">
        <f t="shared" si="46"/>
        <v>    winter&gt;&gt;&gt;冬天&gt;&gt;&gt;noun</v>
      </c>
      <c r="N227" s="2" t="str">
        <f t="shared" si="39"/>
        <v>   winter&gt;&gt;&gt;冬天&gt;&gt;&gt;noun</v>
      </c>
    </row>
    <row r="228" spans="1:14" ht="16.2">
      <c r="A228" s="2">
        <v>23</v>
      </c>
      <c r="B228" s="2">
        <v>7</v>
      </c>
      <c r="C228" s="17" t="s">
        <v>236</v>
      </c>
      <c r="D228" s="2" t="str">
        <f t="shared" si="41"/>
        <v xml:space="preserve">7.     bathroom </v>
      </c>
      <c r="E228" s="2" t="str">
        <f t="shared" si="42"/>
        <v xml:space="preserve"> 名：浴室</v>
      </c>
      <c r="F228" s="10" t="str">
        <f t="shared" si="43"/>
        <v xml:space="preserve">     bathroom </v>
      </c>
      <c r="G228" s="7" t="str">
        <f t="shared" si="37"/>
        <v>    bathroom</v>
      </c>
      <c r="H228" s="2" t="str">
        <f t="shared" si="44"/>
        <v xml:space="preserve"> 名</v>
      </c>
      <c r="I228" s="9" t="str">
        <f t="shared" si="38"/>
        <v>名</v>
      </c>
      <c r="J228" s="3" t="str">
        <f t="shared" si="45"/>
        <v>浴室</v>
      </c>
      <c r="K228" s="8" t="s">
        <v>10</v>
      </c>
      <c r="L228" s="2" t="str">
        <f>VLOOKUP(I:I,O:P,2,FALSE)</f>
        <v>noun</v>
      </c>
      <c r="M228" s="2" t="str">
        <f t="shared" si="46"/>
        <v>    bathroom&gt;&gt;&gt;浴室&gt;&gt;&gt;noun</v>
      </c>
      <c r="N228" s="2" t="str">
        <f t="shared" si="39"/>
        <v>   bathroom&gt;&gt;&gt;浴室&gt;&gt;&gt;noun</v>
      </c>
    </row>
    <row r="229" spans="1:14" ht="16.2">
      <c r="A229" s="2">
        <v>23</v>
      </c>
      <c r="B229" s="2">
        <v>8</v>
      </c>
      <c r="C229" s="17" t="s">
        <v>237</v>
      </c>
      <c r="D229" s="2" t="str">
        <f t="shared" si="41"/>
        <v xml:space="preserve">8.     hot </v>
      </c>
      <c r="E229" s="2" t="str">
        <f t="shared" si="42"/>
        <v xml:space="preserve"> 形：熱的</v>
      </c>
      <c r="F229" s="10" t="str">
        <f t="shared" si="43"/>
        <v xml:space="preserve">     hot </v>
      </c>
      <c r="G229" s="7" t="str">
        <f t="shared" si="37"/>
        <v>    hot</v>
      </c>
      <c r="H229" s="2" t="str">
        <f t="shared" si="44"/>
        <v xml:space="preserve"> 形</v>
      </c>
      <c r="I229" s="9" t="str">
        <f t="shared" si="38"/>
        <v>形</v>
      </c>
      <c r="J229" s="3" t="str">
        <f t="shared" si="45"/>
        <v>熱的</v>
      </c>
      <c r="K229" s="8" t="s">
        <v>10</v>
      </c>
      <c r="L229" s="2" t="str">
        <f>VLOOKUP(I:I,O:P,2,FALSE)</f>
        <v>adj.</v>
      </c>
      <c r="M229" s="2" t="str">
        <f t="shared" si="46"/>
        <v>    hot&gt;&gt;&gt;熱的&gt;&gt;&gt;adj.</v>
      </c>
      <c r="N229" s="2" t="str">
        <f t="shared" si="39"/>
        <v>   hot&gt;&gt;&gt;熱的&gt;&gt;&gt;adj.</v>
      </c>
    </row>
    <row r="230" spans="1:14" ht="16.2">
      <c r="A230" s="2">
        <v>23</v>
      </c>
      <c r="B230" s="2">
        <v>9</v>
      </c>
      <c r="C230" s="17" t="s">
        <v>250</v>
      </c>
      <c r="D230" s="2" t="str">
        <f t="shared" si="41"/>
        <v xml:space="preserve">9.     take off  </v>
      </c>
      <c r="E230" s="2" t="str">
        <f t="shared" si="42"/>
        <v xml:space="preserve">動：脫掉 </v>
      </c>
      <c r="F230" s="10" t="str">
        <f t="shared" si="43"/>
        <v xml:space="preserve">     take off  </v>
      </c>
      <c r="G230" s="7" t="str">
        <f t="shared" si="37"/>
        <v>    takeoff</v>
      </c>
      <c r="H230" s="2" t="str">
        <f t="shared" si="44"/>
        <v>動</v>
      </c>
      <c r="I230" s="9" t="str">
        <f t="shared" si="38"/>
        <v>動</v>
      </c>
      <c r="J230" s="3" t="str">
        <f t="shared" si="45"/>
        <v xml:space="preserve">脫掉 </v>
      </c>
      <c r="K230" s="8" t="s">
        <v>10</v>
      </c>
      <c r="L230" s="2" t="str">
        <f>VLOOKUP(I:I,O:P,2,FALSE)</f>
        <v>verb</v>
      </c>
      <c r="M230" s="2" t="str">
        <f t="shared" si="46"/>
        <v>    takeoff&gt;&gt;&gt;脫掉 &gt;&gt;&gt;verb</v>
      </c>
      <c r="N230" s="2" t="str">
        <f t="shared" si="39"/>
        <v>   takeoff&gt;&gt;&gt;脫掉 &gt;&gt;&gt;verb</v>
      </c>
    </row>
    <row r="231" spans="1:14" ht="16.2">
      <c r="A231" s="2">
        <v>23</v>
      </c>
      <c r="B231" s="2">
        <v>10</v>
      </c>
      <c r="C231" s="17" t="s">
        <v>238</v>
      </c>
      <c r="D231" s="2" t="str">
        <f t="shared" si="41"/>
        <v xml:space="preserve">10.  clothes </v>
      </c>
      <c r="E231" s="2" t="str">
        <f t="shared" si="42"/>
        <v xml:space="preserve"> 名：衣服</v>
      </c>
      <c r="F231" s="10" t="str">
        <f t="shared" si="43"/>
        <v xml:space="preserve">  clothes </v>
      </c>
      <c r="G231" s="7" t="str">
        <f t="shared" si="37"/>
        <v> clothes</v>
      </c>
      <c r="H231" s="2" t="str">
        <f t="shared" si="44"/>
        <v xml:space="preserve"> 名</v>
      </c>
      <c r="I231" s="9" t="str">
        <f t="shared" si="38"/>
        <v>名</v>
      </c>
      <c r="J231" s="3" t="str">
        <f t="shared" si="45"/>
        <v>衣服</v>
      </c>
      <c r="K231" s="8" t="s">
        <v>10</v>
      </c>
      <c r="L231" s="2" t="str">
        <f>VLOOKUP(I:I,O:P,2,FALSE)</f>
        <v>noun</v>
      </c>
      <c r="M231" s="2" t="str">
        <f t="shared" si="46"/>
        <v> clothes&gt;&gt;&gt;衣服&gt;&gt;&gt;noun</v>
      </c>
      <c r="N231" s="2" t="str">
        <f t="shared" si="39"/>
        <v>clothes&gt;&gt;&gt;衣服&gt;&gt;&gt;noun</v>
      </c>
    </row>
    <row r="232" spans="1:14" ht="16.2">
      <c r="A232" s="2">
        <v>24</v>
      </c>
      <c r="B232" s="2">
        <v>1</v>
      </c>
      <c r="C232" s="5" t="s">
        <v>240</v>
      </c>
      <c r="D232" s="2" t="str">
        <f t="shared" si="41"/>
        <v xml:space="preserve">1.  same </v>
      </c>
      <c r="E232" s="2" t="str">
        <f t="shared" si="42"/>
        <v xml:space="preserve"> 形：相同的</v>
      </c>
      <c r="F232" s="10" t="str">
        <f t="shared" si="43"/>
        <v xml:space="preserve">  same </v>
      </c>
      <c r="G232" s="7" t="str">
        <f t="shared" si="37"/>
        <v> same</v>
      </c>
      <c r="H232" s="2" t="str">
        <f t="shared" si="44"/>
        <v xml:space="preserve"> 形</v>
      </c>
      <c r="I232" s="9" t="str">
        <f t="shared" si="38"/>
        <v>形</v>
      </c>
      <c r="J232" s="3" t="str">
        <f t="shared" si="45"/>
        <v>相同的</v>
      </c>
      <c r="K232" s="8" t="s">
        <v>10</v>
      </c>
      <c r="L232" s="2" t="str">
        <f>VLOOKUP(I:I,O:P,2,FALSE)</f>
        <v>adj.</v>
      </c>
      <c r="M232" s="2" t="str">
        <f t="shared" si="46"/>
        <v> same&gt;&gt;&gt;相同的&gt;&gt;&gt;adj.</v>
      </c>
      <c r="N232" s="2" t="str">
        <f t="shared" si="39"/>
        <v>same&gt;&gt;&gt;相同的&gt;&gt;&gt;adj.</v>
      </c>
    </row>
    <row r="233" spans="1:14" ht="16.2">
      <c r="A233" s="2">
        <v>24</v>
      </c>
      <c r="B233" s="2">
        <v>2</v>
      </c>
      <c r="C233" s="5" t="s">
        <v>241</v>
      </c>
      <c r="D233" s="2" t="str">
        <f t="shared" si="41"/>
        <v xml:space="preserve">2.  anything </v>
      </c>
      <c r="E233" s="2" t="str">
        <f t="shared" si="42"/>
        <v xml:space="preserve"> 代：任何事物</v>
      </c>
      <c r="F233" s="10" t="str">
        <f t="shared" si="43"/>
        <v xml:space="preserve">  anything </v>
      </c>
      <c r="G233" s="7" t="str">
        <f t="shared" si="37"/>
        <v> anything</v>
      </c>
      <c r="H233" s="2" t="str">
        <f t="shared" si="44"/>
        <v xml:space="preserve"> 代</v>
      </c>
      <c r="I233" s="9" t="str">
        <f t="shared" si="38"/>
        <v>代</v>
      </c>
      <c r="J233" s="3" t="str">
        <f t="shared" si="45"/>
        <v>任何事物</v>
      </c>
      <c r="K233" s="8" t="s">
        <v>10</v>
      </c>
      <c r="L233" s="2" t="e">
        <f>VLOOKUP(I:I,O:P,2,FALSE)</f>
        <v>#N/A</v>
      </c>
      <c r="M233" s="2" t="e">
        <f t="shared" si="46"/>
        <v>#N/A</v>
      </c>
      <c r="N233" s="2" t="e">
        <f t="shared" si="39"/>
        <v>#N/A</v>
      </c>
    </row>
    <row r="234" spans="1:14" ht="16.2">
      <c r="A234" s="2">
        <v>24</v>
      </c>
      <c r="B234" s="2">
        <v>3</v>
      </c>
      <c r="C234" s="17" t="s">
        <v>242</v>
      </c>
      <c r="D234" s="2" t="str">
        <f t="shared" si="41"/>
        <v xml:space="preserve">3.  soon </v>
      </c>
      <c r="E234" s="2" t="str">
        <f t="shared" si="42"/>
        <v xml:space="preserve"> 副：不久、將來</v>
      </c>
      <c r="F234" s="10" t="str">
        <f t="shared" si="43"/>
        <v xml:space="preserve">  soon </v>
      </c>
      <c r="G234" s="7" t="str">
        <f t="shared" si="37"/>
        <v> soon</v>
      </c>
      <c r="H234" s="2" t="str">
        <f t="shared" si="44"/>
        <v xml:space="preserve"> 副</v>
      </c>
      <c r="I234" s="9" t="str">
        <f t="shared" si="38"/>
        <v>副</v>
      </c>
      <c r="J234" s="3" t="str">
        <f t="shared" si="45"/>
        <v>不久、將來</v>
      </c>
      <c r="K234" s="8" t="s">
        <v>10</v>
      </c>
      <c r="L234" s="2" t="str">
        <f>VLOOKUP(I:I,O:P,2,FALSE)</f>
        <v>adv.</v>
      </c>
      <c r="M234" s="2" t="str">
        <f t="shared" si="46"/>
        <v> soon&gt;&gt;&gt;不久、將來&gt;&gt;&gt;adv.</v>
      </c>
      <c r="N234" s="2" t="str">
        <f t="shared" si="39"/>
        <v>soon&gt;&gt;&gt;不久、將來&gt;&gt;&gt;adv.</v>
      </c>
    </row>
    <row r="235" spans="1:14" ht="16.2">
      <c r="A235" s="2">
        <v>24</v>
      </c>
      <c r="B235" s="2">
        <v>4</v>
      </c>
      <c r="C235" s="5" t="s">
        <v>243</v>
      </c>
      <c r="D235" s="2" t="str">
        <f t="shared" si="41"/>
        <v xml:space="preserve">4.  without </v>
      </c>
      <c r="E235" s="2" t="str">
        <f t="shared" si="42"/>
        <v xml:space="preserve"> 介：沒有</v>
      </c>
      <c r="F235" s="10" t="str">
        <f t="shared" si="43"/>
        <v xml:space="preserve">  without </v>
      </c>
      <c r="G235" s="7" t="str">
        <f t="shared" si="37"/>
        <v> without</v>
      </c>
      <c r="H235" s="2" t="str">
        <f t="shared" si="44"/>
        <v xml:space="preserve"> 介</v>
      </c>
      <c r="I235" s="9" t="str">
        <f t="shared" si="38"/>
        <v>介</v>
      </c>
      <c r="J235" s="3" t="str">
        <f t="shared" si="45"/>
        <v>沒有</v>
      </c>
      <c r="K235" s="8" t="s">
        <v>10</v>
      </c>
      <c r="L235" s="2" t="e">
        <f>VLOOKUP(I:I,O:P,2,FALSE)</f>
        <v>#N/A</v>
      </c>
      <c r="M235" s="2" t="e">
        <f t="shared" si="46"/>
        <v>#N/A</v>
      </c>
      <c r="N235" s="2" t="e">
        <f t="shared" si="39"/>
        <v>#N/A</v>
      </c>
    </row>
    <row r="236" spans="1:14" ht="16.2">
      <c r="A236" s="2">
        <v>24</v>
      </c>
      <c r="B236" s="2">
        <v>5</v>
      </c>
      <c r="C236" s="5" t="s">
        <v>244</v>
      </c>
      <c r="D236" s="2" t="str">
        <f t="shared" si="41"/>
        <v xml:space="preserve">5.  warm </v>
      </c>
      <c r="E236" s="2" t="str">
        <f t="shared" si="42"/>
        <v xml:space="preserve"> 形：溫暖的</v>
      </c>
      <c r="F236" s="10" t="str">
        <f t="shared" si="43"/>
        <v xml:space="preserve">  warm </v>
      </c>
      <c r="G236" s="7" t="str">
        <f t="shared" si="37"/>
        <v> warm</v>
      </c>
      <c r="H236" s="2" t="str">
        <f t="shared" si="44"/>
        <v xml:space="preserve"> 形</v>
      </c>
      <c r="I236" s="9" t="str">
        <f t="shared" si="38"/>
        <v>形</v>
      </c>
      <c r="J236" s="3" t="str">
        <f t="shared" si="45"/>
        <v>溫暖的</v>
      </c>
      <c r="K236" s="8" t="s">
        <v>10</v>
      </c>
      <c r="L236" s="2" t="str">
        <f>VLOOKUP(I:I,O:P,2,FALSE)</f>
        <v>adj.</v>
      </c>
      <c r="M236" s="2" t="str">
        <f t="shared" si="46"/>
        <v> warm&gt;&gt;&gt;溫暖的&gt;&gt;&gt;adj.</v>
      </c>
      <c r="N236" s="2" t="str">
        <f t="shared" si="39"/>
        <v>warm&gt;&gt;&gt;溫暖的&gt;&gt;&gt;adj.</v>
      </c>
    </row>
    <row r="237" spans="1:14" ht="16.2">
      <c r="A237" s="2">
        <v>24</v>
      </c>
      <c r="B237" s="2">
        <v>6</v>
      </c>
      <c r="C237" s="5" t="s">
        <v>245</v>
      </c>
      <c r="D237" s="2" t="str">
        <f t="shared" si="41"/>
        <v xml:space="preserve">6.  feel </v>
      </c>
      <c r="E237" s="2" t="str">
        <f t="shared" si="42"/>
        <v xml:space="preserve"> 動：感覺</v>
      </c>
      <c r="F237" s="10" t="str">
        <f t="shared" si="43"/>
        <v xml:space="preserve">  feel </v>
      </c>
      <c r="G237" s="7" t="str">
        <f t="shared" si="37"/>
        <v> feel</v>
      </c>
      <c r="H237" s="2" t="str">
        <f t="shared" si="44"/>
        <v xml:space="preserve"> 動</v>
      </c>
      <c r="I237" s="9" t="str">
        <f t="shared" si="38"/>
        <v>動</v>
      </c>
      <c r="J237" s="3" t="str">
        <f t="shared" si="45"/>
        <v>感覺</v>
      </c>
      <c r="K237" s="8" t="s">
        <v>10</v>
      </c>
      <c r="L237" s="2" t="str">
        <f>VLOOKUP(I:I,O:P,2,FALSE)</f>
        <v>verb</v>
      </c>
      <c r="M237" s="2" t="str">
        <f t="shared" si="46"/>
        <v> feel&gt;&gt;&gt;感覺&gt;&gt;&gt;verb</v>
      </c>
      <c r="N237" s="2" t="str">
        <f t="shared" si="39"/>
        <v>feel&gt;&gt;&gt;感覺&gt;&gt;&gt;verb</v>
      </c>
    </row>
    <row r="238" spans="1:14" ht="16.2">
      <c r="A238" s="2">
        <v>24</v>
      </c>
      <c r="B238" s="2">
        <v>7</v>
      </c>
      <c r="C238" s="5" t="s">
        <v>246</v>
      </c>
      <c r="D238" s="2" t="str">
        <f t="shared" si="41"/>
        <v xml:space="preserve">7.  loud </v>
      </c>
      <c r="E238" s="2" t="str">
        <f t="shared" si="42"/>
        <v xml:space="preserve"> 形：大聲的</v>
      </c>
      <c r="F238" s="10" t="str">
        <f t="shared" si="43"/>
        <v xml:space="preserve">  loud </v>
      </c>
      <c r="G238" s="7" t="str">
        <f t="shared" si="37"/>
        <v> loud</v>
      </c>
      <c r="H238" s="2" t="str">
        <f t="shared" si="44"/>
        <v xml:space="preserve"> 形</v>
      </c>
      <c r="I238" s="9" t="str">
        <f t="shared" si="38"/>
        <v>形</v>
      </c>
      <c r="J238" s="3" t="str">
        <f t="shared" si="45"/>
        <v>大聲的</v>
      </c>
      <c r="K238" s="8" t="s">
        <v>10</v>
      </c>
      <c r="L238" s="2" t="str">
        <f>VLOOKUP(I:I,O:P,2,FALSE)</f>
        <v>adj.</v>
      </c>
      <c r="M238" s="2" t="str">
        <f t="shared" si="46"/>
        <v> loud&gt;&gt;&gt;大聲的&gt;&gt;&gt;adj.</v>
      </c>
      <c r="N238" s="2" t="str">
        <f t="shared" si="39"/>
        <v>loud&gt;&gt;&gt;大聲的&gt;&gt;&gt;adj.</v>
      </c>
    </row>
    <row r="239" spans="1:14" ht="16.2">
      <c r="A239" s="2">
        <v>24</v>
      </c>
      <c r="B239" s="2">
        <v>8</v>
      </c>
      <c r="C239" s="17" t="s">
        <v>247</v>
      </c>
      <c r="D239" s="2" t="str">
        <f t="shared" si="41"/>
        <v xml:space="preserve">8.   until </v>
      </c>
      <c r="E239" s="2" t="str">
        <f t="shared" si="42"/>
        <v xml:space="preserve"> 連：直到 </v>
      </c>
      <c r="F239" s="10" t="str">
        <f t="shared" si="43"/>
        <v xml:space="preserve">   until </v>
      </c>
      <c r="G239" s="7" t="str">
        <f t="shared" si="37"/>
        <v>  until</v>
      </c>
      <c r="H239" s="2" t="str">
        <f t="shared" si="44"/>
        <v xml:space="preserve"> 連</v>
      </c>
      <c r="I239" s="9" t="str">
        <f t="shared" si="38"/>
        <v>連</v>
      </c>
      <c r="J239" s="3" t="str">
        <f t="shared" si="45"/>
        <v xml:space="preserve">直到 </v>
      </c>
      <c r="K239" s="8" t="s">
        <v>10</v>
      </c>
      <c r="L239" s="2" t="e">
        <f>VLOOKUP(I:I,O:P,2,FALSE)</f>
        <v>#N/A</v>
      </c>
      <c r="M239" s="2" t="e">
        <f t="shared" si="46"/>
        <v>#N/A</v>
      </c>
      <c r="N239" s="2" t="e">
        <f t="shared" si="39"/>
        <v>#N/A</v>
      </c>
    </row>
    <row r="240" spans="1:14" ht="16.2">
      <c r="A240" s="2">
        <v>24</v>
      </c>
      <c r="B240" s="2">
        <v>9</v>
      </c>
      <c r="C240" s="5" t="s">
        <v>248</v>
      </c>
      <c r="D240" s="2" t="str">
        <f t="shared" si="41"/>
        <v xml:space="preserve">9.   door </v>
      </c>
      <c r="E240" s="2" t="str">
        <f t="shared" si="42"/>
        <v xml:space="preserve"> 名：門</v>
      </c>
      <c r="F240" s="10" t="str">
        <f t="shared" si="43"/>
        <v xml:space="preserve">   door </v>
      </c>
      <c r="G240" s="7" t="str">
        <f t="shared" si="37"/>
        <v>  door</v>
      </c>
      <c r="H240" s="2" t="str">
        <f t="shared" si="44"/>
        <v xml:space="preserve"> 名</v>
      </c>
      <c r="I240" s="9" t="str">
        <f t="shared" si="38"/>
        <v>名</v>
      </c>
      <c r="J240" s="3" t="str">
        <f t="shared" si="45"/>
        <v>門</v>
      </c>
      <c r="K240" s="8" t="s">
        <v>10</v>
      </c>
      <c r="L240" s="2" t="str">
        <f>VLOOKUP(I:I,O:P,2,FALSE)</f>
        <v>noun</v>
      </c>
      <c r="M240" s="2" t="str">
        <f t="shared" si="46"/>
        <v>  door&gt;&gt;&gt;門&gt;&gt;&gt;noun</v>
      </c>
      <c r="N240" s="2" t="str">
        <f t="shared" si="39"/>
        <v> door&gt;&gt;&gt;門&gt;&gt;&gt;noun</v>
      </c>
    </row>
    <row r="241" spans="1:14" ht="16.2">
      <c r="A241" s="2">
        <v>24</v>
      </c>
      <c r="B241" s="2">
        <v>10</v>
      </c>
      <c r="C241" s="5" t="s">
        <v>249</v>
      </c>
      <c r="D241" s="2" t="str">
        <f t="shared" si="41"/>
        <v xml:space="preserve">10.  headache </v>
      </c>
      <c r="E241" s="2" t="str">
        <f t="shared" si="42"/>
        <v xml:space="preserve"> 名：頭痛</v>
      </c>
      <c r="F241" s="10" t="str">
        <f t="shared" si="43"/>
        <v xml:space="preserve">  headache </v>
      </c>
      <c r="G241" s="7" t="str">
        <f t="shared" si="37"/>
        <v> headache</v>
      </c>
      <c r="H241" s="2" t="str">
        <f t="shared" si="44"/>
        <v xml:space="preserve"> 名</v>
      </c>
      <c r="I241" s="9" t="str">
        <f t="shared" si="38"/>
        <v>名</v>
      </c>
      <c r="J241" s="3" t="str">
        <f t="shared" si="45"/>
        <v>頭痛</v>
      </c>
      <c r="K241" s="8" t="s">
        <v>10</v>
      </c>
      <c r="L241" s="2" t="str">
        <f>VLOOKUP(I:I,O:P,2,FALSE)</f>
        <v>noun</v>
      </c>
      <c r="M241" s="2" t="str">
        <f t="shared" si="46"/>
        <v> headache&gt;&gt;&gt;頭痛&gt;&gt;&gt;noun</v>
      </c>
      <c r="N241" s="2" t="str">
        <f t="shared" si="39"/>
        <v>headache&gt;&gt;&gt;頭痛&gt;&gt;&gt;noun</v>
      </c>
    </row>
    <row r="242" spans="1:14" ht="16.2">
      <c r="A242" s="2">
        <v>25</v>
      </c>
      <c r="B242" s="2">
        <v>1</v>
      </c>
      <c r="C242" s="5" t="s">
        <v>251</v>
      </c>
      <c r="D242" s="2" t="str">
        <f t="shared" si="41"/>
        <v xml:space="preserve">1.  cry </v>
      </c>
      <c r="E242" s="2" t="str">
        <f t="shared" si="42"/>
        <v xml:space="preserve"> 動：哭 (笑：laugh) </v>
      </c>
      <c r="F242" s="10" t="str">
        <f t="shared" si="43"/>
        <v xml:space="preserve">  cry </v>
      </c>
      <c r="G242" s="7" t="str">
        <f t="shared" si="37"/>
        <v> cry</v>
      </c>
      <c r="H242" s="2" t="str">
        <f t="shared" si="44"/>
        <v xml:space="preserve"> 動</v>
      </c>
      <c r="I242" s="9" t="str">
        <f t="shared" si="38"/>
        <v>動</v>
      </c>
      <c r="J242" s="3" t="str">
        <f t="shared" si="45"/>
        <v xml:space="preserve">哭 (笑：laugh) </v>
      </c>
      <c r="K242" s="8" t="s">
        <v>10</v>
      </c>
      <c r="L242" s="2" t="str">
        <f>VLOOKUP(I:I,O:P,2,FALSE)</f>
        <v>verb</v>
      </c>
      <c r="M242" s="2" t="str">
        <f t="shared" si="46"/>
        <v> cry&gt;&gt;&gt;哭 (笑：laugh) &gt;&gt;&gt;verb</v>
      </c>
      <c r="N242" s="2" t="str">
        <f t="shared" si="39"/>
        <v>cry&gt;&gt;&gt;哭 (笑：laugh) &gt;&gt;&gt;verb</v>
      </c>
    </row>
    <row r="243" spans="1:14" ht="16.2">
      <c r="A243" s="2">
        <v>25</v>
      </c>
      <c r="B243" s="2">
        <v>2</v>
      </c>
      <c r="C243" s="5" t="s">
        <v>252</v>
      </c>
      <c r="D243" s="2" t="str">
        <f t="shared" si="41"/>
        <v xml:space="preserve">2.  poor </v>
      </c>
      <c r="E243" s="2" t="str">
        <f t="shared" si="42"/>
        <v xml:space="preserve"> 形：貧困的；可憐的</v>
      </c>
      <c r="F243" s="10" t="str">
        <f t="shared" si="43"/>
        <v xml:space="preserve">  poor </v>
      </c>
      <c r="G243" s="7" t="str">
        <f t="shared" si="37"/>
        <v> poor</v>
      </c>
      <c r="H243" s="2" t="str">
        <f t="shared" si="44"/>
        <v xml:space="preserve"> 形</v>
      </c>
      <c r="I243" s="9" t="str">
        <f t="shared" si="38"/>
        <v>形</v>
      </c>
      <c r="J243" s="3" t="str">
        <f t="shared" si="45"/>
        <v>貧困的；可憐的</v>
      </c>
      <c r="K243" s="8" t="s">
        <v>10</v>
      </c>
      <c r="L243" s="2" t="str">
        <f>VLOOKUP(I:I,O:P,2,FALSE)</f>
        <v>adj.</v>
      </c>
      <c r="M243" s="2" t="str">
        <f t="shared" si="46"/>
        <v> poor&gt;&gt;&gt;貧困的；可憐的&gt;&gt;&gt;adj.</v>
      </c>
      <c r="N243" s="2" t="str">
        <f t="shared" si="39"/>
        <v>poor&gt;&gt;&gt;貧困的；可憐的&gt;&gt;&gt;adj.</v>
      </c>
    </row>
    <row r="244" spans="1:14" ht="16.2">
      <c r="A244" s="2">
        <v>25</v>
      </c>
      <c r="B244" s="2">
        <v>3</v>
      </c>
      <c r="C244" s="5" t="s">
        <v>253</v>
      </c>
      <c r="D244" s="2" t="str">
        <f t="shared" si="41"/>
        <v xml:space="preserve">3.  clean </v>
      </c>
      <c r="E244" s="2" t="str">
        <f t="shared" si="42"/>
        <v xml:space="preserve"> 動：打掃、清潔</v>
      </c>
      <c r="F244" s="10" t="str">
        <f t="shared" si="43"/>
        <v xml:space="preserve">  clean </v>
      </c>
      <c r="G244" s="7" t="str">
        <f t="shared" si="37"/>
        <v> clean</v>
      </c>
      <c r="H244" s="2" t="str">
        <f t="shared" si="44"/>
        <v xml:space="preserve"> 動</v>
      </c>
      <c r="I244" s="9" t="str">
        <f t="shared" si="38"/>
        <v>動</v>
      </c>
      <c r="J244" s="3" t="str">
        <f t="shared" si="45"/>
        <v>打掃、清潔</v>
      </c>
      <c r="K244" s="8" t="s">
        <v>10</v>
      </c>
      <c r="L244" s="2" t="str">
        <f>VLOOKUP(I:I,O:P,2,FALSE)</f>
        <v>verb</v>
      </c>
      <c r="M244" s="2" t="str">
        <f t="shared" si="46"/>
        <v> clean&gt;&gt;&gt;打掃、清潔&gt;&gt;&gt;verb</v>
      </c>
      <c r="N244" s="2" t="str">
        <f t="shared" si="39"/>
        <v>clean&gt;&gt;&gt;打掃、清潔&gt;&gt;&gt;verb</v>
      </c>
    </row>
    <row r="245" spans="1:14" ht="16.2">
      <c r="A245" s="2">
        <v>25</v>
      </c>
      <c r="B245" s="2">
        <v>4</v>
      </c>
      <c r="C245" s="5" t="s">
        <v>270</v>
      </c>
      <c r="D245" s="2" t="str">
        <f t="shared" si="41"/>
        <v xml:space="preserve">4.  helpful </v>
      </c>
      <c r="E245" s="2" t="str">
        <f t="shared" si="42"/>
        <v>形：幫助的</v>
      </c>
      <c r="F245" s="10" t="str">
        <f t="shared" si="43"/>
        <v xml:space="preserve">  helpful </v>
      </c>
      <c r="G245" s="7" t="str">
        <f t="shared" si="37"/>
        <v> helpful</v>
      </c>
      <c r="H245" s="2" t="str">
        <f t="shared" si="44"/>
        <v>形</v>
      </c>
      <c r="I245" s="9" t="str">
        <f t="shared" si="38"/>
        <v>形</v>
      </c>
      <c r="J245" s="3" t="str">
        <f t="shared" si="45"/>
        <v>幫助的</v>
      </c>
      <c r="K245" s="8" t="s">
        <v>10</v>
      </c>
      <c r="L245" s="2" t="str">
        <f>VLOOKUP(I:I,O:P,2,FALSE)</f>
        <v>adj.</v>
      </c>
      <c r="M245" s="2" t="str">
        <f t="shared" si="46"/>
        <v> helpful&gt;&gt;&gt;幫助的&gt;&gt;&gt;adj.</v>
      </c>
      <c r="N245" s="2" t="str">
        <f t="shared" si="39"/>
        <v>helpful&gt;&gt;&gt;幫助的&gt;&gt;&gt;adj.</v>
      </c>
    </row>
    <row r="246" spans="1:14" ht="16.2">
      <c r="A246" s="2">
        <v>25</v>
      </c>
      <c r="B246" s="2">
        <v>5</v>
      </c>
      <c r="C246" s="5" t="s">
        <v>254</v>
      </c>
      <c r="D246" s="2" t="str">
        <f t="shared" si="41"/>
        <v xml:space="preserve">5.  make </v>
      </c>
      <c r="E246" s="2" t="str">
        <f t="shared" si="42"/>
        <v xml:space="preserve"> 動：製作</v>
      </c>
      <c r="F246" s="10" t="str">
        <f t="shared" si="43"/>
        <v xml:space="preserve">  make </v>
      </c>
      <c r="G246" s="7" t="str">
        <f t="shared" si="37"/>
        <v> make</v>
      </c>
      <c r="H246" s="2" t="str">
        <f t="shared" si="44"/>
        <v xml:space="preserve"> 動</v>
      </c>
      <c r="I246" s="9" t="str">
        <f t="shared" si="38"/>
        <v>動</v>
      </c>
      <c r="J246" s="3" t="str">
        <f t="shared" si="45"/>
        <v>製作</v>
      </c>
      <c r="K246" s="8" t="s">
        <v>10</v>
      </c>
      <c r="L246" s="2" t="str">
        <f>VLOOKUP(I:I,O:P,2,FALSE)</f>
        <v>verb</v>
      </c>
      <c r="M246" s="2" t="str">
        <f t="shared" si="46"/>
        <v> make&gt;&gt;&gt;製作&gt;&gt;&gt;verb</v>
      </c>
      <c r="N246" s="2" t="str">
        <f t="shared" si="39"/>
        <v>make&gt;&gt;&gt;製作&gt;&gt;&gt;verb</v>
      </c>
    </row>
    <row r="247" spans="1:14" ht="16.2">
      <c r="A247" s="2">
        <v>25</v>
      </c>
      <c r="B247" s="2">
        <v>6</v>
      </c>
      <c r="C247" s="5" t="s">
        <v>255</v>
      </c>
      <c r="D247" s="2" t="str">
        <f t="shared" si="41"/>
        <v xml:space="preserve">6.  noise </v>
      </c>
      <c r="E247" s="2" t="str">
        <f t="shared" si="42"/>
        <v xml:space="preserve"> 名：噪音</v>
      </c>
      <c r="F247" s="10" t="str">
        <f t="shared" si="43"/>
        <v xml:space="preserve">  noise </v>
      </c>
      <c r="G247" s="7" t="str">
        <f t="shared" si="37"/>
        <v> noise</v>
      </c>
      <c r="H247" s="2" t="str">
        <f t="shared" si="44"/>
        <v xml:space="preserve"> 名</v>
      </c>
      <c r="I247" s="9" t="str">
        <f t="shared" si="38"/>
        <v>名</v>
      </c>
      <c r="J247" s="3" t="str">
        <f t="shared" si="45"/>
        <v>噪音</v>
      </c>
      <c r="K247" s="8" t="s">
        <v>10</v>
      </c>
      <c r="L247" s="2" t="str">
        <f>VLOOKUP(I:I,O:P,2,FALSE)</f>
        <v>noun</v>
      </c>
      <c r="M247" s="2" t="str">
        <f t="shared" si="46"/>
        <v> noise&gt;&gt;&gt;噪音&gt;&gt;&gt;noun</v>
      </c>
      <c r="N247" s="2" t="str">
        <f t="shared" si="39"/>
        <v>noise&gt;&gt;&gt;噪音&gt;&gt;&gt;noun</v>
      </c>
    </row>
    <row r="248" spans="1:14" ht="16.2">
      <c r="A248" s="2">
        <v>25</v>
      </c>
      <c r="B248" s="2">
        <v>7</v>
      </c>
      <c r="C248" s="5" t="s">
        <v>256</v>
      </c>
      <c r="D248" s="2" t="str">
        <f t="shared" si="41"/>
        <v xml:space="preserve">7.  mean </v>
      </c>
      <c r="E248" s="2" t="str">
        <f t="shared" si="42"/>
        <v xml:space="preserve"> 動：意指</v>
      </c>
      <c r="F248" s="10" t="str">
        <f t="shared" si="43"/>
        <v xml:space="preserve">  mean </v>
      </c>
      <c r="G248" s="7" t="str">
        <f t="shared" si="37"/>
        <v> mean</v>
      </c>
      <c r="H248" s="2" t="str">
        <f t="shared" si="44"/>
        <v xml:space="preserve"> 動</v>
      </c>
      <c r="I248" s="9" t="str">
        <f t="shared" si="38"/>
        <v>動</v>
      </c>
      <c r="J248" s="3" t="str">
        <f t="shared" si="45"/>
        <v>意指</v>
      </c>
      <c r="K248" s="8" t="s">
        <v>10</v>
      </c>
      <c r="L248" s="2" t="str">
        <f>VLOOKUP(I:I,O:P,2,FALSE)</f>
        <v>verb</v>
      </c>
      <c r="M248" s="2" t="str">
        <f t="shared" si="46"/>
        <v> mean&gt;&gt;&gt;意指&gt;&gt;&gt;verb</v>
      </c>
      <c r="N248" s="2" t="str">
        <f t="shared" si="39"/>
        <v>mean&gt;&gt;&gt;意指&gt;&gt;&gt;verb</v>
      </c>
    </row>
    <row r="249" spans="1:14" ht="16.2">
      <c r="A249" s="2">
        <v>25</v>
      </c>
      <c r="B249" s="2">
        <v>8</v>
      </c>
      <c r="C249" s="5" t="s">
        <v>257</v>
      </c>
      <c r="D249" s="2" t="str">
        <f t="shared" si="41"/>
        <v xml:space="preserve">8.  young </v>
      </c>
      <c r="E249" s="2" t="str">
        <f t="shared" si="42"/>
        <v xml:space="preserve"> 形：年輕的</v>
      </c>
      <c r="F249" s="10" t="str">
        <f t="shared" si="43"/>
        <v xml:space="preserve">  young </v>
      </c>
      <c r="G249" s="7" t="str">
        <f t="shared" si="37"/>
        <v> young</v>
      </c>
      <c r="H249" s="2" t="str">
        <f t="shared" si="44"/>
        <v xml:space="preserve"> 形</v>
      </c>
      <c r="I249" s="9" t="str">
        <f t="shared" si="38"/>
        <v>形</v>
      </c>
      <c r="J249" s="3" t="str">
        <f t="shared" si="45"/>
        <v>年輕的</v>
      </c>
      <c r="K249" s="8" t="s">
        <v>10</v>
      </c>
      <c r="L249" s="2" t="str">
        <f>VLOOKUP(I:I,O:P,2,FALSE)</f>
        <v>adj.</v>
      </c>
      <c r="M249" s="2" t="str">
        <f t="shared" si="46"/>
        <v> young&gt;&gt;&gt;年輕的&gt;&gt;&gt;adj.</v>
      </c>
      <c r="N249" s="2" t="str">
        <f t="shared" si="39"/>
        <v>young&gt;&gt;&gt;年輕的&gt;&gt;&gt;adj.</v>
      </c>
    </row>
    <row r="250" spans="1:14" ht="16.2">
      <c r="A250" s="2">
        <v>25</v>
      </c>
      <c r="B250" s="2">
        <v>9</v>
      </c>
      <c r="C250" s="5" t="s">
        <v>258</v>
      </c>
      <c r="D250" s="2" t="str">
        <f t="shared" si="41"/>
        <v xml:space="preserve">9.  club </v>
      </c>
      <c r="E250" s="2" t="str">
        <f t="shared" si="42"/>
        <v xml:space="preserve"> 名：社團</v>
      </c>
      <c r="F250" s="10" t="str">
        <f t="shared" si="43"/>
        <v xml:space="preserve">  club </v>
      </c>
      <c r="G250" s="7" t="str">
        <f t="shared" si="37"/>
        <v> club</v>
      </c>
      <c r="H250" s="2" t="str">
        <f t="shared" si="44"/>
        <v xml:space="preserve"> 名</v>
      </c>
      <c r="I250" s="9" t="str">
        <f t="shared" si="38"/>
        <v>名</v>
      </c>
      <c r="J250" s="3" t="str">
        <f t="shared" si="45"/>
        <v>社團</v>
      </c>
      <c r="K250" s="8" t="s">
        <v>10</v>
      </c>
      <c r="L250" s="2" t="str">
        <f>VLOOKUP(I:I,O:P,2,FALSE)</f>
        <v>noun</v>
      </c>
      <c r="M250" s="2" t="str">
        <f t="shared" si="46"/>
        <v> club&gt;&gt;&gt;社團&gt;&gt;&gt;noun</v>
      </c>
      <c r="N250" s="2" t="str">
        <f t="shared" si="39"/>
        <v>club&gt;&gt;&gt;社團&gt;&gt;&gt;noun</v>
      </c>
    </row>
    <row r="251" spans="1:14" ht="16.2">
      <c r="A251" s="2">
        <v>25</v>
      </c>
      <c r="B251" s="2">
        <v>10</v>
      </c>
      <c r="C251" s="5" t="s">
        <v>259</v>
      </c>
      <c r="D251" s="2" t="str">
        <f t="shared" si="41"/>
        <v xml:space="preserve">10.  tennis </v>
      </c>
      <c r="E251" s="2" t="str">
        <f t="shared" si="42"/>
        <v xml:space="preserve"> 名：網球</v>
      </c>
      <c r="F251" s="10" t="str">
        <f t="shared" si="43"/>
        <v xml:space="preserve">  tennis </v>
      </c>
      <c r="G251" s="7" t="str">
        <f t="shared" si="37"/>
        <v> tennis</v>
      </c>
      <c r="H251" s="2" t="str">
        <f t="shared" si="44"/>
        <v xml:space="preserve"> 名</v>
      </c>
      <c r="I251" s="9" t="str">
        <f t="shared" si="38"/>
        <v>名</v>
      </c>
      <c r="J251" s="3" t="str">
        <f t="shared" si="45"/>
        <v>網球</v>
      </c>
      <c r="K251" s="8" t="s">
        <v>10</v>
      </c>
      <c r="L251" s="2" t="str">
        <f>VLOOKUP(I:I,O:P,2,FALSE)</f>
        <v>noun</v>
      </c>
      <c r="M251" s="2" t="str">
        <f t="shared" si="46"/>
        <v> tennis&gt;&gt;&gt;網球&gt;&gt;&gt;noun</v>
      </c>
      <c r="N251" s="2" t="str">
        <f t="shared" si="39"/>
        <v>tennis&gt;&gt;&gt;網球&gt;&gt;&gt;noun</v>
      </c>
    </row>
    <row r="252" spans="1:14" ht="16.2">
      <c r="A252" s="2">
        <v>26</v>
      </c>
      <c r="B252" s="2">
        <v>1</v>
      </c>
      <c r="C252" s="5" t="s">
        <v>260</v>
      </c>
      <c r="D252" s="2" t="str">
        <f t="shared" si="41"/>
        <v xml:space="preserve">1.  date </v>
      </c>
      <c r="E252" s="2" t="str">
        <f t="shared" si="42"/>
        <v xml:space="preserve"> 名：日期</v>
      </c>
      <c r="F252" s="10" t="str">
        <f t="shared" si="43"/>
        <v xml:space="preserve">  date </v>
      </c>
      <c r="G252" s="7" t="str">
        <f t="shared" si="37"/>
        <v> date</v>
      </c>
      <c r="H252" s="2" t="str">
        <f t="shared" si="44"/>
        <v xml:space="preserve"> 名</v>
      </c>
      <c r="I252" s="9" t="str">
        <f t="shared" si="38"/>
        <v>名</v>
      </c>
      <c r="J252" s="3" t="str">
        <f t="shared" si="45"/>
        <v>日期</v>
      </c>
      <c r="K252" s="8" t="s">
        <v>10</v>
      </c>
      <c r="L252" s="2" t="str">
        <f>VLOOKUP(I:I,O:P,2,FALSE)</f>
        <v>noun</v>
      </c>
      <c r="M252" s="2" t="str">
        <f t="shared" si="46"/>
        <v> date&gt;&gt;&gt;日期&gt;&gt;&gt;noun</v>
      </c>
      <c r="N252" s="2" t="str">
        <f t="shared" si="39"/>
        <v>date&gt;&gt;&gt;日期&gt;&gt;&gt;noun</v>
      </c>
    </row>
    <row r="253" spans="1:14" ht="16.2">
      <c r="A253" s="2">
        <v>26</v>
      </c>
      <c r="B253" s="2">
        <v>2</v>
      </c>
      <c r="C253" s="5" t="s">
        <v>261</v>
      </c>
      <c r="D253" s="2" t="str">
        <f t="shared" si="41"/>
        <v xml:space="preserve">2.  February </v>
      </c>
      <c r="E253" s="2" t="str">
        <f t="shared" si="42"/>
        <v xml:space="preserve"> 名：二月</v>
      </c>
      <c r="F253" s="10" t="str">
        <f t="shared" si="43"/>
        <v xml:space="preserve">  February </v>
      </c>
      <c r="G253" s="7" t="str">
        <f t="shared" si="37"/>
        <v> February</v>
      </c>
      <c r="H253" s="2" t="str">
        <f t="shared" si="44"/>
        <v xml:space="preserve"> 名</v>
      </c>
      <c r="I253" s="9" t="str">
        <f t="shared" si="38"/>
        <v>名</v>
      </c>
      <c r="J253" s="3" t="str">
        <f t="shared" si="45"/>
        <v>二月</v>
      </c>
      <c r="K253" s="8" t="s">
        <v>10</v>
      </c>
      <c r="L253" s="2" t="str">
        <f>VLOOKUP(I:I,O:P,2,FALSE)</f>
        <v>noun</v>
      </c>
      <c r="M253" s="2" t="str">
        <f t="shared" si="46"/>
        <v> February&gt;&gt;&gt;二月&gt;&gt;&gt;noun</v>
      </c>
      <c r="N253" s="2" t="str">
        <f t="shared" si="39"/>
        <v>February&gt;&gt;&gt;二月&gt;&gt;&gt;noun</v>
      </c>
    </row>
    <row r="254" spans="1:14" ht="16.2">
      <c r="A254" s="2">
        <v>26</v>
      </c>
      <c r="B254" s="2">
        <v>3</v>
      </c>
      <c r="C254" s="5" t="s">
        <v>262</v>
      </c>
      <c r="D254" s="2" t="str">
        <f t="shared" si="41"/>
        <v xml:space="preserve">3.  player </v>
      </c>
      <c r="E254" s="2" t="str">
        <f t="shared" si="42"/>
        <v xml:space="preserve"> 名：球員；玩家</v>
      </c>
      <c r="F254" s="10" t="str">
        <f t="shared" si="43"/>
        <v xml:space="preserve">  player </v>
      </c>
      <c r="G254" s="7" t="str">
        <f t="shared" si="37"/>
        <v> player</v>
      </c>
      <c r="H254" s="2" t="str">
        <f t="shared" si="44"/>
        <v xml:space="preserve"> 名</v>
      </c>
      <c r="I254" s="9" t="str">
        <f t="shared" si="38"/>
        <v>名</v>
      </c>
      <c r="J254" s="3" t="str">
        <f t="shared" si="45"/>
        <v>球員；玩家</v>
      </c>
      <c r="K254" s="8" t="s">
        <v>10</v>
      </c>
      <c r="L254" s="2" t="str">
        <f>VLOOKUP(I:I,O:P,2,FALSE)</f>
        <v>noun</v>
      </c>
      <c r="M254" s="2" t="str">
        <f t="shared" si="46"/>
        <v> player&gt;&gt;&gt;球員；玩家&gt;&gt;&gt;noun</v>
      </c>
      <c r="N254" s="2" t="str">
        <f t="shared" si="39"/>
        <v>player&gt;&gt;&gt;球員；玩家&gt;&gt;&gt;noun</v>
      </c>
    </row>
    <row r="255" spans="1:14" ht="16.2">
      <c r="A255" s="2">
        <v>26</v>
      </c>
      <c r="B255" s="2">
        <v>4</v>
      </c>
      <c r="C255" s="5" t="s">
        <v>263</v>
      </c>
      <c r="D255" s="2" t="str">
        <f t="shared" si="41"/>
        <v xml:space="preserve">4.  Internet </v>
      </c>
      <c r="E255" s="2" t="str">
        <f t="shared" si="42"/>
        <v xml:space="preserve"> 名：網路</v>
      </c>
      <c r="F255" s="10" t="str">
        <f t="shared" si="43"/>
        <v xml:space="preserve">  Internet </v>
      </c>
      <c r="G255" s="7" t="str">
        <f t="shared" si="37"/>
        <v> Internet</v>
      </c>
      <c r="H255" s="2" t="str">
        <f t="shared" si="44"/>
        <v xml:space="preserve"> 名</v>
      </c>
      <c r="I255" s="9" t="str">
        <f t="shared" si="38"/>
        <v>名</v>
      </c>
      <c r="J255" s="3" t="str">
        <f t="shared" si="45"/>
        <v>網路</v>
      </c>
      <c r="K255" s="8" t="s">
        <v>10</v>
      </c>
      <c r="L255" s="2" t="str">
        <f>VLOOKUP(I:I,O:P,2,FALSE)</f>
        <v>noun</v>
      </c>
      <c r="M255" s="2" t="str">
        <f t="shared" si="46"/>
        <v> Internet&gt;&gt;&gt;網路&gt;&gt;&gt;noun</v>
      </c>
      <c r="N255" s="2" t="str">
        <f t="shared" si="39"/>
        <v>Internet&gt;&gt;&gt;網路&gt;&gt;&gt;noun</v>
      </c>
    </row>
    <row r="256" spans="1:14" ht="16.2">
      <c r="A256" s="2">
        <v>26</v>
      </c>
      <c r="B256" s="2">
        <v>5</v>
      </c>
      <c r="C256" s="5" t="s">
        <v>264</v>
      </c>
      <c r="D256" s="2" t="str">
        <f t="shared" si="41"/>
        <v xml:space="preserve">5.  video </v>
      </c>
      <c r="E256" s="2" t="str">
        <f t="shared" si="42"/>
        <v xml:space="preserve"> 名：錄影帶</v>
      </c>
      <c r="F256" s="10" t="str">
        <f t="shared" si="43"/>
        <v xml:space="preserve">  video </v>
      </c>
      <c r="G256" s="7" t="str">
        <f t="shared" si="37"/>
        <v> video</v>
      </c>
      <c r="H256" s="2" t="str">
        <f t="shared" si="44"/>
        <v xml:space="preserve"> 名</v>
      </c>
      <c r="I256" s="9" t="str">
        <f t="shared" si="38"/>
        <v>名</v>
      </c>
      <c r="J256" s="3" t="str">
        <f t="shared" si="45"/>
        <v>錄影帶</v>
      </c>
      <c r="K256" s="8" t="s">
        <v>10</v>
      </c>
      <c r="L256" s="2" t="str">
        <f>VLOOKUP(I:I,O:P,2,FALSE)</f>
        <v>noun</v>
      </c>
      <c r="M256" s="2" t="str">
        <f t="shared" si="46"/>
        <v> video&gt;&gt;&gt;錄影帶&gt;&gt;&gt;noun</v>
      </c>
      <c r="N256" s="2" t="str">
        <f t="shared" si="39"/>
        <v>video&gt;&gt;&gt;錄影帶&gt;&gt;&gt;noun</v>
      </c>
    </row>
    <row r="257" spans="1:14" ht="16.2">
      <c r="A257" s="2">
        <v>26</v>
      </c>
      <c r="B257" s="2">
        <v>6</v>
      </c>
      <c r="C257" s="5" t="s">
        <v>265</v>
      </c>
      <c r="D257" s="2" t="str">
        <f t="shared" si="41"/>
        <v xml:space="preserve">6.  program </v>
      </c>
      <c r="E257" s="2" t="str">
        <f t="shared" si="42"/>
        <v xml:space="preserve"> 名：節目</v>
      </c>
      <c r="F257" s="10" t="str">
        <f t="shared" si="43"/>
        <v xml:space="preserve">  program </v>
      </c>
      <c r="G257" s="7" t="str">
        <f t="shared" si="37"/>
        <v> program</v>
      </c>
      <c r="H257" s="2" t="str">
        <f t="shared" si="44"/>
        <v xml:space="preserve"> 名</v>
      </c>
      <c r="I257" s="9" t="str">
        <f t="shared" si="38"/>
        <v>名</v>
      </c>
      <c r="J257" s="3" t="str">
        <f t="shared" si="45"/>
        <v>節目</v>
      </c>
      <c r="K257" s="8" t="s">
        <v>10</v>
      </c>
      <c r="L257" s="2" t="str">
        <f>VLOOKUP(I:I,O:P,2,FALSE)</f>
        <v>noun</v>
      </c>
      <c r="M257" s="2" t="str">
        <f t="shared" si="46"/>
        <v> program&gt;&gt;&gt;節目&gt;&gt;&gt;noun</v>
      </c>
      <c r="N257" s="2" t="str">
        <f t="shared" si="39"/>
        <v>program&gt;&gt;&gt;節目&gt;&gt;&gt;noun</v>
      </c>
    </row>
    <row r="258" spans="1:14" ht="16.2">
      <c r="A258" s="2">
        <v>26</v>
      </c>
      <c r="B258" s="2">
        <v>7</v>
      </c>
      <c r="C258" s="5" t="s">
        <v>266</v>
      </c>
      <c r="D258" s="2" t="str">
        <f t="shared" ref="D258:D320" si="47">LEFT(C258,SEARCH("[",C258,1)-1)</f>
        <v xml:space="preserve">7.  great </v>
      </c>
      <c r="E258" s="2" t="str">
        <f t="shared" si="42"/>
        <v xml:space="preserve"> 形：很棒的；偉大的</v>
      </c>
      <c r="F258" s="10" t="str">
        <f t="shared" si="43"/>
        <v xml:space="preserve">  great </v>
      </c>
      <c r="G258" s="7" t="str">
        <f t="shared" ref="G258:G320" si="48">SUBSTITUTE(F258," ","")</f>
        <v> great</v>
      </c>
      <c r="H258" s="2" t="str">
        <f t="shared" si="44"/>
        <v xml:space="preserve"> 形</v>
      </c>
      <c r="I258" s="9" t="str">
        <f t="shared" ref="I258:I320" si="49">SUBSTITUTE(H258," ","")</f>
        <v>形</v>
      </c>
      <c r="J258" s="3" t="str">
        <f t="shared" si="45"/>
        <v>很棒的；偉大的</v>
      </c>
      <c r="K258" s="8" t="s">
        <v>10</v>
      </c>
      <c r="L258" s="2" t="str">
        <f>VLOOKUP(I:I,O:P,2,FALSE)</f>
        <v>adj.</v>
      </c>
      <c r="M258" s="2" t="str">
        <f t="shared" si="46"/>
        <v> great&gt;&gt;&gt;很棒的；偉大的&gt;&gt;&gt;adj.</v>
      </c>
      <c r="N258" s="2" t="str">
        <f t="shared" ref="N258:N320" si="50">IF(LEFT(M258,1)=" ",REPLACE(M258,1,1,""),M258)</f>
        <v>great&gt;&gt;&gt;很棒的；偉大的&gt;&gt;&gt;adj.</v>
      </c>
    </row>
    <row r="259" spans="1:14" ht="16.2">
      <c r="A259" s="2">
        <v>26</v>
      </c>
      <c r="B259" s="2">
        <v>8</v>
      </c>
      <c r="C259" s="5" t="s">
        <v>267</v>
      </c>
      <c r="D259" s="2" t="str">
        <f t="shared" si="47"/>
        <v xml:space="preserve">8.  noon </v>
      </c>
      <c r="E259" s="2" t="str">
        <f t="shared" si="42"/>
        <v xml:space="preserve"> 名：中午</v>
      </c>
      <c r="F259" s="10" t="str">
        <f t="shared" si="43"/>
        <v xml:space="preserve">  noon </v>
      </c>
      <c r="G259" s="7" t="str">
        <f t="shared" si="48"/>
        <v> noon</v>
      </c>
      <c r="H259" s="2" t="str">
        <f t="shared" si="44"/>
        <v xml:space="preserve"> 名</v>
      </c>
      <c r="I259" s="9" t="str">
        <f t="shared" si="49"/>
        <v>名</v>
      </c>
      <c r="J259" s="3" t="str">
        <f t="shared" si="45"/>
        <v>中午</v>
      </c>
      <c r="K259" s="8" t="s">
        <v>10</v>
      </c>
      <c r="L259" s="2" t="str">
        <f>VLOOKUP(I:I,O:P,2,FALSE)</f>
        <v>noun</v>
      </c>
      <c r="M259" s="2" t="str">
        <f t="shared" si="46"/>
        <v> noon&gt;&gt;&gt;中午&gt;&gt;&gt;noun</v>
      </c>
      <c r="N259" s="2" t="str">
        <f t="shared" si="50"/>
        <v>noon&gt;&gt;&gt;中午&gt;&gt;&gt;noun</v>
      </c>
    </row>
    <row r="260" spans="1:14" ht="16.2">
      <c r="A260" s="2">
        <v>26</v>
      </c>
      <c r="B260" s="2">
        <v>9</v>
      </c>
      <c r="C260" s="5" t="s">
        <v>268</v>
      </c>
      <c r="D260" s="2" t="str">
        <f t="shared" si="47"/>
        <v xml:space="preserve">9.  ticket </v>
      </c>
      <c r="E260" s="2" t="str">
        <f t="shared" si="42"/>
        <v xml:space="preserve"> 名：票；車票</v>
      </c>
      <c r="F260" s="10" t="str">
        <f t="shared" si="43"/>
        <v xml:space="preserve">  ticket </v>
      </c>
      <c r="G260" s="7" t="str">
        <f t="shared" si="48"/>
        <v> ticket</v>
      </c>
      <c r="H260" s="2" t="str">
        <f t="shared" si="44"/>
        <v xml:space="preserve"> 名</v>
      </c>
      <c r="I260" s="9" t="str">
        <f t="shared" si="49"/>
        <v>名</v>
      </c>
      <c r="J260" s="3" t="str">
        <f t="shared" si="45"/>
        <v>票；車票</v>
      </c>
      <c r="K260" s="8" t="s">
        <v>10</v>
      </c>
      <c r="L260" s="2" t="str">
        <f>VLOOKUP(I:I,O:P,2,FALSE)</f>
        <v>noun</v>
      </c>
      <c r="M260" s="2" t="str">
        <f t="shared" si="46"/>
        <v> ticket&gt;&gt;&gt;票；車票&gt;&gt;&gt;noun</v>
      </c>
      <c r="N260" s="2" t="str">
        <f t="shared" si="50"/>
        <v>ticket&gt;&gt;&gt;票；車票&gt;&gt;&gt;noun</v>
      </c>
    </row>
    <row r="261" spans="1:14" ht="16.2">
      <c r="A261" s="2">
        <v>26</v>
      </c>
      <c r="B261" s="2">
        <v>10</v>
      </c>
      <c r="C261" s="5" t="s">
        <v>269</v>
      </c>
      <c r="D261" s="2" t="str">
        <f t="shared" si="47"/>
        <v xml:space="preserve">10. animal </v>
      </c>
      <c r="E261" s="2" t="str">
        <f t="shared" si="42"/>
        <v xml:space="preserve"> 名：動物</v>
      </c>
      <c r="F261" s="10" t="str">
        <f t="shared" si="43"/>
        <v xml:space="preserve"> animal </v>
      </c>
      <c r="G261" s="7" t="str">
        <f t="shared" si="48"/>
        <v>animal</v>
      </c>
      <c r="H261" s="2" t="str">
        <f t="shared" si="44"/>
        <v xml:space="preserve"> 名</v>
      </c>
      <c r="I261" s="9" t="str">
        <f t="shared" si="49"/>
        <v>名</v>
      </c>
      <c r="J261" s="3" t="str">
        <f t="shared" si="45"/>
        <v>動物</v>
      </c>
      <c r="K261" s="8" t="s">
        <v>10</v>
      </c>
      <c r="L261" s="2" t="str">
        <f>VLOOKUP(I:I,O:P,2,FALSE)</f>
        <v>noun</v>
      </c>
      <c r="M261" s="2" t="str">
        <f t="shared" si="46"/>
        <v>animal&gt;&gt;&gt;動物&gt;&gt;&gt;noun</v>
      </c>
      <c r="N261" s="2" t="str">
        <f t="shared" si="50"/>
        <v>animal&gt;&gt;&gt;動物&gt;&gt;&gt;noun</v>
      </c>
    </row>
    <row r="262" spans="1:14" ht="16.2">
      <c r="A262" s="2">
        <v>27</v>
      </c>
      <c r="B262" s="2">
        <v>1</v>
      </c>
      <c r="C262" s="5" t="s">
        <v>271</v>
      </c>
      <c r="D262" s="2" t="str">
        <f t="shared" si="47"/>
        <v xml:space="preserve">1.group </v>
      </c>
      <c r="E262" s="2" t="str">
        <f t="shared" si="42"/>
        <v xml:space="preserve"> 名：團體</v>
      </c>
      <c r="F262" s="10" t="str">
        <f t="shared" si="43"/>
        <v xml:space="preserve">group </v>
      </c>
      <c r="G262" s="7" t="str">
        <f t="shared" si="48"/>
        <v>group</v>
      </c>
      <c r="H262" s="2" t="str">
        <f t="shared" si="44"/>
        <v xml:space="preserve"> 名</v>
      </c>
      <c r="I262" s="9" t="str">
        <f t="shared" si="49"/>
        <v>名</v>
      </c>
      <c r="J262" s="3" t="str">
        <f t="shared" si="45"/>
        <v>團體</v>
      </c>
      <c r="K262" s="8" t="s">
        <v>10</v>
      </c>
      <c r="L262" s="2" t="str">
        <f>VLOOKUP(I:I,O:P,2,FALSE)</f>
        <v>noun</v>
      </c>
      <c r="M262" s="2" t="str">
        <f t="shared" si="46"/>
        <v>group&gt;&gt;&gt;團體&gt;&gt;&gt;noun</v>
      </c>
      <c r="N262" s="2" t="str">
        <f t="shared" si="50"/>
        <v>group&gt;&gt;&gt;團體&gt;&gt;&gt;noun</v>
      </c>
    </row>
    <row r="263" spans="1:14" ht="16.2">
      <c r="A263" s="2">
        <v>27</v>
      </c>
      <c r="B263" s="2">
        <v>2</v>
      </c>
      <c r="C263" s="5" t="s">
        <v>272</v>
      </c>
      <c r="D263" s="2" t="str">
        <f t="shared" si="47"/>
        <v xml:space="preserve">2.people </v>
      </c>
      <c r="E263" s="2" t="str">
        <f t="shared" si="42"/>
        <v xml:space="preserve"> 名：人們；人民</v>
      </c>
      <c r="F263" s="10" t="str">
        <f t="shared" si="43"/>
        <v xml:space="preserve">people </v>
      </c>
      <c r="G263" s="7" t="str">
        <f t="shared" si="48"/>
        <v>people</v>
      </c>
      <c r="H263" s="2" t="str">
        <f t="shared" si="44"/>
        <v xml:space="preserve"> 名</v>
      </c>
      <c r="I263" s="9" t="str">
        <f t="shared" si="49"/>
        <v>名</v>
      </c>
      <c r="J263" s="3" t="str">
        <f t="shared" si="45"/>
        <v>人們；人民</v>
      </c>
      <c r="K263" s="8" t="s">
        <v>10</v>
      </c>
      <c r="L263" s="2" t="str">
        <f>VLOOKUP(I:I,O:P,2,FALSE)</f>
        <v>noun</v>
      </c>
      <c r="M263" s="2" t="str">
        <f t="shared" si="46"/>
        <v>people&gt;&gt;&gt;人們；人民&gt;&gt;&gt;noun</v>
      </c>
      <c r="N263" s="2" t="str">
        <f t="shared" si="50"/>
        <v>people&gt;&gt;&gt;人們；人民&gt;&gt;&gt;noun</v>
      </c>
    </row>
    <row r="264" spans="1:14" ht="16.2">
      <c r="A264" s="2">
        <v>27</v>
      </c>
      <c r="B264" s="2">
        <v>3</v>
      </c>
      <c r="C264" s="5" t="s">
        <v>280</v>
      </c>
      <c r="D264" s="2" t="str">
        <f t="shared" si="47"/>
        <v>3.PE</v>
      </c>
      <c r="E264" s="2" t="str">
        <f t="shared" si="42"/>
        <v xml:space="preserve"> 名：體育</v>
      </c>
      <c r="F264" s="10" t="str">
        <f t="shared" si="43"/>
        <v>PE</v>
      </c>
      <c r="G264" s="7" t="str">
        <f t="shared" si="48"/>
        <v>PE</v>
      </c>
      <c r="H264" s="2" t="str">
        <f t="shared" si="44"/>
        <v xml:space="preserve"> 名</v>
      </c>
      <c r="I264" s="9" t="str">
        <f t="shared" si="49"/>
        <v>名</v>
      </c>
      <c r="J264" s="3" t="str">
        <f t="shared" si="45"/>
        <v>體育</v>
      </c>
      <c r="K264" s="8" t="s">
        <v>10</v>
      </c>
      <c r="L264" s="2" t="str">
        <f>VLOOKUP(I:I,O:P,2,FALSE)</f>
        <v>noun</v>
      </c>
      <c r="M264" s="2" t="str">
        <f t="shared" si="46"/>
        <v>PE&gt;&gt;&gt;體育&gt;&gt;&gt;noun</v>
      </c>
      <c r="N264" s="2" t="str">
        <f t="shared" si="50"/>
        <v>PE&gt;&gt;&gt;體育&gt;&gt;&gt;noun</v>
      </c>
    </row>
    <row r="265" spans="1:14" ht="16.2">
      <c r="A265" s="2">
        <v>27</v>
      </c>
      <c r="B265" s="2">
        <v>4</v>
      </c>
      <c r="C265" s="5" t="s">
        <v>273</v>
      </c>
      <c r="D265" s="2" t="str">
        <f t="shared" si="47"/>
        <v xml:space="preserve">4.history </v>
      </c>
      <c r="E265" s="2" t="str">
        <f t="shared" si="42"/>
        <v xml:space="preserve"> 名：歷史</v>
      </c>
      <c r="F265" s="10" t="str">
        <f t="shared" si="43"/>
        <v xml:space="preserve">history </v>
      </c>
      <c r="G265" s="7" t="str">
        <f t="shared" si="48"/>
        <v>history</v>
      </c>
      <c r="H265" s="2" t="str">
        <f t="shared" si="44"/>
        <v xml:space="preserve"> 名</v>
      </c>
      <c r="I265" s="9" t="str">
        <f t="shared" si="49"/>
        <v>名</v>
      </c>
      <c r="J265" s="3" t="str">
        <f t="shared" si="45"/>
        <v>歷史</v>
      </c>
      <c r="K265" s="8" t="s">
        <v>10</v>
      </c>
      <c r="L265" s="2" t="str">
        <f>VLOOKUP(I:I,O:P,2,FALSE)</f>
        <v>noun</v>
      </c>
      <c r="M265" s="2" t="str">
        <f t="shared" si="46"/>
        <v>history&gt;&gt;&gt;歷史&gt;&gt;&gt;noun</v>
      </c>
      <c r="N265" s="2" t="str">
        <f t="shared" si="50"/>
        <v>history&gt;&gt;&gt;歷史&gt;&gt;&gt;noun</v>
      </c>
    </row>
    <row r="266" spans="1:14" ht="16.2">
      <c r="A266" s="2">
        <v>27</v>
      </c>
      <c r="B266" s="2">
        <v>5</v>
      </c>
      <c r="C266" s="5" t="s">
        <v>274</v>
      </c>
      <c r="D266" s="2" t="str">
        <f t="shared" si="47"/>
        <v xml:space="preserve">5.rule </v>
      </c>
      <c r="E266" s="2" t="str">
        <f t="shared" si="42"/>
        <v xml:space="preserve"> 名：規則；習慣</v>
      </c>
      <c r="F266" s="10" t="str">
        <f t="shared" si="43"/>
        <v xml:space="preserve">rule </v>
      </c>
      <c r="G266" s="7" t="str">
        <f t="shared" si="48"/>
        <v>rule</v>
      </c>
      <c r="H266" s="2" t="str">
        <f t="shared" si="44"/>
        <v xml:space="preserve"> 名</v>
      </c>
      <c r="I266" s="9" t="str">
        <f t="shared" si="49"/>
        <v>名</v>
      </c>
      <c r="J266" s="3" t="str">
        <f t="shared" si="45"/>
        <v>規則；習慣</v>
      </c>
      <c r="K266" s="8" t="s">
        <v>10</v>
      </c>
      <c r="L266" s="2" t="str">
        <f>VLOOKUP(I:I,O:P,2,FALSE)</f>
        <v>noun</v>
      </c>
      <c r="M266" s="2" t="str">
        <f t="shared" si="46"/>
        <v>rule&gt;&gt;&gt;規則；習慣&gt;&gt;&gt;noun</v>
      </c>
      <c r="N266" s="2" t="str">
        <f t="shared" si="50"/>
        <v>rule&gt;&gt;&gt;規則；習慣&gt;&gt;&gt;noun</v>
      </c>
    </row>
    <row r="267" spans="1:14" ht="16.2">
      <c r="A267" s="2">
        <v>27</v>
      </c>
      <c r="B267" s="2">
        <v>6</v>
      </c>
      <c r="C267" s="5" t="s">
        <v>275</v>
      </c>
      <c r="D267" s="2" t="str">
        <f t="shared" si="47"/>
        <v xml:space="preserve">6.math </v>
      </c>
      <c r="E267" s="2" t="str">
        <f t="shared" si="42"/>
        <v xml:space="preserve"> 名：數學</v>
      </c>
      <c r="F267" s="10" t="str">
        <f t="shared" si="43"/>
        <v xml:space="preserve">math </v>
      </c>
      <c r="G267" s="7" t="str">
        <f t="shared" si="48"/>
        <v>math</v>
      </c>
      <c r="H267" s="2" t="str">
        <f t="shared" si="44"/>
        <v xml:space="preserve"> 名</v>
      </c>
      <c r="I267" s="9" t="str">
        <f t="shared" si="49"/>
        <v>名</v>
      </c>
      <c r="J267" s="3" t="str">
        <f t="shared" si="45"/>
        <v>數學</v>
      </c>
      <c r="K267" s="8" t="s">
        <v>10</v>
      </c>
      <c r="L267" s="2" t="str">
        <f>VLOOKUP(I:I,O:P,2,FALSE)</f>
        <v>noun</v>
      </c>
      <c r="M267" s="2" t="str">
        <f t="shared" si="46"/>
        <v>math&gt;&gt;&gt;數學&gt;&gt;&gt;noun</v>
      </c>
      <c r="N267" s="2" t="str">
        <f t="shared" si="50"/>
        <v>math&gt;&gt;&gt;數學&gt;&gt;&gt;noun</v>
      </c>
    </row>
    <row r="268" spans="1:14" ht="16.2">
      <c r="A268" s="2">
        <v>27</v>
      </c>
      <c r="B268" s="2">
        <v>7</v>
      </c>
      <c r="C268" s="5" t="s">
        <v>276</v>
      </c>
      <c r="D268" s="2" t="str">
        <f t="shared" si="47"/>
        <v xml:space="preserve">7.show </v>
      </c>
      <c r="E268" s="2" t="str">
        <f t="shared" si="42"/>
        <v xml:space="preserve"> 名：表演、展覽</v>
      </c>
      <c r="F268" s="10" t="str">
        <f t="shared" si="43"/>
        <v xml:space="preserve">show </v>
      </c>
      <c r="G268" s="7" t="str">
        <f t="shared" si="48"/>
        <v>show</v>
      </c>
      <c r="H268" s="2" t="str">
        <f t="shared" si="44"/>
        <v xml:space="preserve"> 名</v>
      </c>
      <c r="I268" s="9" t="str">
        <f t="shared" si="49"/>
        <v>名</v>
      </c>
      <c r="J268" s="3" t="str">
        <f t="shared" si="45"/>
        <v>表演、展覽</v>
      </c>
      <c r="K268" s="8" t="s">
        <v>10</v>
      </c>
      <c r="L268" s="2" t="str">
        <f>VLOOKUP(I:I,O:P,2,FALSE)</f>
        <v>noun</v>
      </c>
      <c r="M268" s="2" t="str">
        <f t="shared" si="46"/>
        <v>show&gt;&gt;&gt;表演、展覽&gt;&gt;&gt;noun</v>
      </c>
      <c r="N268" s="2" t="str">
        <f t="shared" si="50"/>
        <v>show&gt;&gt;&gt;表演、展覽&gt;&gt;&gt;noun</v>
      </c>
    </row>
    <row r="269" spans="1:14" ht="16.2">
      <c r="A269" s="2">
        <v>27</v>
      </c>
      <c r="B269" s="2">
        <v>8</v>
      </c>
      <c r="C269" s="5" t="s">
        <v>277</v>
      </c>
      <c r="D269" s="2" t="str">
        <f t="shared" si="47"/>
        <v xml:space="preserve">8.grade </v>
      </c>
      <c r="E269" s="2" t="str">
        <f t="shared" si="42"/>
        <v xml:space="preserve"> 名：成績、年級</v>
      </c>
      <c r="F269" s="10" t="str">
        <f t="shared" si="43"/>
        <v xml:space="preserve">grade </v>
      </c>
      <c r="G269" s="7" t="str">
        <f t="shared" si="48"/>
        <v>grade</v>
      </c>
      <c r="H269" s="2" t="str">
        <f t="shared" si="44"/>
        <v xml:space="preserve"> 名</v>
      </c>
      <c r="I269" s="9" t="str">
        <f t="shared" si="49"/>
        <v>名</v>
      </c>
      <c r="J269" s="3" t="str">
        <f t="shared" si="45"/>
        <v>成績、年級</v>
      </c>
      <c r="K269" s="8" t="s">
        <v>10</v>
      </c>
      <c r="L269" s="2" t="str">
        <f>VLOOKUP(I:I,O:P,2,FALSE)</f>
        <v>noun</v>
      </c>
      <c r="M269" s="2" t="str">
        <f t="shared" si="46"/>
        <v>grade&gt;&gt;&gt;成績、年級&gt;&gt;&gt;noun</v>
      </c>
      <c r="N269" s="2" t="str">
        <f t="shared" si="50"/>
        <v>grade&gt;&gt;&gt;成績、年級&gt;&gt;&gt;noun</v>
      </c>
    </row>
    <row r="270" spans="1:14" ht="16.2">
      <c r="A270" s="2">
        <v>27</v>
      </c>
      <c r="B270" s="2">
        <v>9</v>
      </c>
      <c r="C270" s="5" t="s">
        <v>278</v>
      </c>
      <c r="D270" s="2" t="str">
        <f t="shared" si="47"/>
        <v xml:space="preserve">9.dear </v>
      </c>
      <c r="E270" s="2" t="str">
        <f t="shared" si="42"/>
        <v xml:space="preserve"> 形：親愛的</v>
      </c>
      <c r="F270" s="10" t="str">
        <f t="shared" si="43"/>
        <v xml:space="preserve">dear </v>
      </c>
      <c r="G270" s="7" t="str">
        <f t="shared" si="48"/>
        <v>dear</v>
      </c>
      <c r="H270" s="2" t="str">
        <f t="shared" si="44"/>
        <v xml:space="preserve"> 形</v>
      </c>
      <c r="I270" s="9" t="str">
        <f t="shared" si="49"/>
        <v>形</v>
      </c>
      <c r="J270" s="3" t="str">
        <f t="shared" si="45"/>
        <v>親愛的</v>
      </c>
      <c r="K270" s="8" t="s">
        <v>10</v>
      </c>
      <c r="L270" s="2" t="str">
        <f>VLOOKUP(I:I,O:P,2,FALSE)</f>
        <v>adj.</v>
      </c>
      <c r="M270" s="2" t="str">
        <f t="shared" si="46"/>
        <v>dear&gt;&gt;&gt;親愛的&gt;&gt;&gt;adj.</v>
      </c>
      <c r="N270" s="2" t="str">
        <f t="shared" si="50"/>
        <v>dear&gt;&gt;&gt;親愛的&gt;&gt;&gt;adj.</v>
      </c>
    </row>
    <row r="271" spans="1:14" ht="16.2">
      <c r="A271" s="2">
        <v>27</v>
      </c>
      <c r="B271" s="2">
        <v>10</v>
      </c>
      <c r="C271" s="5" t="s">
        <v>279</v>
      </c>
      <c r="D271" s="2" t="str">
        <f t="shared" si="47"/>
        <v xml:space="preserve">10. seat </v>
      </c>
      <c r="E271" s="2" t="str">
        <f t="shared" si="42"/>
        <v xml:space="preserve"> 名：座位</v>
      </c>
      <c r="F271" s="10" t="str">
        <f t="shared" si="43"/>
        <v xml:space="preserve"> seat </v>
      </c>
      <c r="G271" s="7" t="str">
        <f t="shared" si="48"/>
        <v>seat</v>
      </c>
      <c r="H271" s="2" t="str">
        <f t="shared" si="44"/>
        <v xml:space="preserve"> 名</v>
      </c>
      <c r="I271" s="9" t="str">
        <f t="shared" si="49"/>
        <v>名</v>
      </c>
      <c r="J271" s="3" t="str">
        <f t="shared" si="45"/>
        <v>座位</v>
      </c>
      <c r="K271" s="8" t="s">
        <v>10</v>
      </c>
      <c r="L271" s="2" t="str">
        <f>VLOOKUP(I:I,O:P,2,FALSE)</f>
        <v>noun</v>
      </c>
      <c r="M271" s="2" t="str">
        <f t="shared" si="46"/>
        <v>seat&gt;&gt;&gt;座位&gt;&gt;&gt;noun</v>
      </c>
      <c r="N271" s="2" t="str">
        <f t="shared" si="50"/>
        <v>seat&gt;&gt;&gt;座位&gt;&gt;&gt;noun</v>
      </c>
    </row>
    <row r="272" spans="1:14" ht="16.2">
      <c r="A272" s="2">
        <v>28</v>
      </c>
      <c r="B272" s="2">
        <v>1</v>
      </c>
      <c r="C272" s="24" t="s">
        <v>281</v>
      </c>
      <c r="D272" s="2" t="str">
        <f t="shared" si="47"/>
        <v xml:space="preserve">1. behind </v>
      </c>
      <c r="E272" s="2" t="str">
        <f t="shared" si="42"/>
        <v xml:space="preserve"> 介：在…後面</v>
      </c>
      <c r="F272" s="10" t="str">
        <f t="shared" si="43"/>
        <v xml:space="preserve"> behind </v>
      </c>
      <c r="G272" s="7" t="str">
        <f t="shared" si="48"/>
        <v>behind</v>
      </c>
      <c r="H272" s="2" t="str">
        <f t="shared" si="44"/>
        <v xml:space="preserve"> 介</v>
      </c>
      <c r="I272" s="9" t="str">
        <f t="shared" si="49"/>
        <v>介</v>
      </c>
      <c r="J272" s="3" t="str">
        <f t="shared" si="45"/>
        <v>在…後面</v>
      </c>
      <c r="K272" s="8" t="s">
        <v>10</v>
      </c>
      <c r="L272" s="2" t="e">
        <f>VLOOKUP(I:I,O:P,2,FALSE)</f>
        <v>#N/A</v>
      </c>
      <c r="M272" s="2" t="e">
        <f t="shared" si="46"/>
        <v>#N/A</v>
      </c>
      <c r="N272" s="2" t="e">
        <f t="shared" si="50"/>
        <v>#N/A</v>
      </c>
    </row>
    <row r="273" spans="1:14" ht="16.2">
      <c r="A273" s="2">
        <v>28</v>
      </c>
      <c r="B273" s="2">
        <v>2</v>
      </c>
      <c r="C273" s="5" t="s">
        <v>282</v>
      </c>
      <c r="D273" s="2" t="str">
        <f t="shared" si="47"/>
        <v xml:space="preserve">2. rest </v>
      </c>
      <c r="E273" s="2" t="str">
        <f t="shared" si="42"/>
        <v xml:space="preserve"> 名：休息</v>
      </c>
      <c r="F273" s="10" t="str">
        <f t="shared" si="43"/>
        <v xml:space="preserve"> rest </v>
      </c>
      <c r="G273" s="7" t="str">
        <f t="shared" si="48"/>
        <v>rest</v>
      </c>
      <c r="H273" s="2" t="str">
        <f t="shared" si="44"/>
        <v xml:space="preserve"> 名</v>
      </c>
      <c r="I273" s="9" t="str">
        <f t="shared" si="49"/>
        <v>名</v>
      </c>
      <c r="J273" s="3" t="str">
        <f t="shared" si="45"/>
        <v>休息</v>
      </c>
      <c r="K273" s="8" t="s">
        <v>10</v>
      </c>
      <c r="L273" s="2" t="str">
        <f>VLOOKUP(I:I,O:P,2,FALSE)</f>
        <v>noun</v>
      </c>
      <c r="M273" s="2" t="str">
        <f t="shared" si="46"/>
        <v>rest&gt;&gt;&gt;休息&gt;&gt;&gt;noun</v>
      </c>
      <c r="N273" s="2" t="str">
        <f t="shared" si="50"/>
        <v>rest&gt;&gt;&gt;休息&gt;&gt;&gt;noun</v>
      </c>
    </row>
    <row r="274" spans="1:14" ht="16.2">
      <c r="A274" s="2">
        <v>28</v>
      </c>
      <c r="B274" s="2">
        <v>3</v>
      </c>
      <c r="C274" s="5" t="s">
        <v>283</v>
      </c>
      <c r="D274" s="2" t="str">
        <f t="shared" si="47"/>
        <v xml:space="preserve">3. teach </v>
      </c>
      <c r="E274" s="2" t="str">
        <f t="shared" si="42"/>
        <v xml:space="preserve"> 動：教 </v>
      </c>
      <c r="F274" s="10" t="str">
        <f t="shared" si="43"/>
        <v xml:space="preserve"> teach </v>
      </c>
      <c r="G274" s="7" t="str">
        <f t="shared" si="48"/>
        <v>teach</v>
      </c>
      <c r="H274" s="2" t="str">
        <f t="shared" si="44"/>
        <v xml:space="preserve"> 動</v>
      </c>
      <c r="I274" s="9" t="str">
        <f t="shared" si="49"/>
        <v>動</v>
      </c>
      <c r="J274" s="3" t="str">
        <f t="shared" si="45"/>
        <v xml:space="preserve">教 </v>
      </c>
      <c r="K274" s="8" t="s">
        <v>10</v>
      </c>
      <c r="L274" s="2" t="str">
        <f>VLOOKUP(I:I,O:P,2,FALSE)</f>
        <v>verb</v>
      </c>
      <c r="M274" s="2" t="str">
        <f t="shared" si="46"/>
        <v>teach&gt;&gt;&gt;教 &gt;&gt;&gt;verb</v>
      </c>
      <c r="N274" s="2" t="str">
        <f t="shared" si="50"/>
        <v>teach&gt;&gt;&gt;教 &gt;&gt;&gt;verb</v>
      </c>
    </row>
    <row r="275" spans="1:14" ht="16.2">
      <c r="A275" s="2">
        <v>28</v>
      </c>
      <c r="B275" s="2">
        <v>4</v>
      </c>
      <c r="C275" s="28" t="s">
        <v>284</v>
      </c>
      <c r="D275" s="2" t="str">
        <f t="shared" si="47"/>
        <v xml:space="preserve">4.     ride </v>
      </c>
      <c r="E275" s="2" t="str">
        <f t="shared" si="42"/>
        <v xml:space="preserve"> 動：騎</v>
      </c>
      <c r="F275" s="10" t="str">
        <f t="shared" si="43"/>
        <v xml:space="preserve">     ride </v>
      </c>
      <c r="G275" s="7" t="str">
        <f t="shared" si="48"/>
        <v>    ride</v>
      </c>
      <c r="H275" s="2" t="str">
        <f t="shared" si="44"/>
        <v xml:space="preserve"> 動</v>
      </c>
      <c r="I275" s="9" t="str">
        <f t="shared" si="49"/>
        <v>動</v>
      </c>
      <c r="J275" s="3" t="str">
        <f t="shared" si="45"/>
        <v>騎</v>
      </c>
      <c r="K275" s="8" t="s">
        <v>10</v>
      </c>
      <c r="L275" s="2" t="str">
        <f>VLOOKUP(I:I,O:P,2,FALSE)</f>
        <v>verb</v>
      </c>
      <c r="M275" s="2" t="str">
        <f t="shared" si="46"/>
        <v>    ride&gt;&gt;&gt;騎&gt;&gt;&gt;verb</v>
      </c>
      <c r="N275" s="2" t="str">
        <f t="shared" si="50"/>
        <v>   ride&gt;&gt;&gt;騎&gt;&gt;&gt;verb</v>
      </c>
    </row>
    <row r="276" spans="1:14" ht="16.2">
      <c r="A276" s="2">
        <v>28</v>
      </c>
      <c r="B276" s="2">
        <v>5</v>
      </c>
      <c r="C276" s="5" t="s">
        <v>285</v>
      </c>
      <c r="D276" s="2" t="str">
        <f t="shared" si="47"/>
        <v xml:space="preserve">5. flower </v>
      </c>
      <c r="E276" s="2" t="str">
        <f t="shared" si="42"/>
        <v xml:space="preserve"> 名：花</v>
      </c>
      <c r="F276" s="10" t="str">
        <f t="shared" si="43"/>
        <v xml:space="preserve"> flower </v>
      </c>
      <c r="G276" s="7" t="str">
        <f t="shared" si="48"/>
        <v>flower</v>
      </c>
      <c r="H276" s="2" t="str">
        <f t="shared" si="44"/>
        <v xml:space="preserve"> 名</v>
      </c>
      <c r="I276" s="9" t="str">
        <f t="shared" si="49"/>
        <v>名</v>
      </c>
      <c r="J276" s="3" t="str">
        <f t="shared" si="45"/>
        <v>花</v>
      </c>
      <c r="K276" s="8" t="s">
        <v>10</v>
      </c>
      <c r="L276" s="2" t="str">
        <f>VLOOKUP(I:I,O:P,2,FALSE)</f>
        <v>noun</v>
      </c>
      <c r="M276" s="2" t="str">
        <f t="shared" si="46"/>
        <v>flower&gt;&gt;&gt;花&gt;&gt;&gt;noun</v>
      </c>
      <c r="N276" s="2" t="str">
        <f t="shared" si="50"/>
        <v>flower&gt;&gt;&gt;花&gt;&gt;&gt;noun</v>
      </c>
    </row>
    <row r="277" spans="1:14" ht="16.2">
      <c r="A277" s="2">
        <v>28</v>
      </c>
      <c r="B277" s="2">
        <v>6</v>
      </c>
      <c r="C277" s="5" t="s">
        <v>286</v>
      </c>
      <c r="D277" s="2" t="str">
        <f t="shared" si="47"/>
        <v xml:space="preserve">6. miss </v>
      </c>
      <c r="E277" s="2" t="str">
        <f t="shared" si="42"/>
        <v xml:space="preserve"> 動：想念</v>
      </c>
      <c r="F277" s="10" t="str">
        <f t="shared" si="43"/>
        <v xml:space="preserve"> miss </v>
      </c>
      <c r="G277" s="7" t="str">
        <f t="shared" si="48"/>
        <v>miss</v>
      </c>
      <c r="H277" s="2" t="str">
        <f t="shared" si="44"/>
        <v xml:space="preserve"> 動</v>
      </c>
      <c r="I277" s="9" t="str">
        <f t="shared" si="49"/>
        <v>動</v>
      </c>
      <c r="J277" s="3" t="str">
        <f t="shared" si="45"/>
        <v>想念</v>
      </c>
      <c r="K277" s="8" t="s">
        <v>10</v>
      </c>
      <c r="L277" s="2" t="str">
        <f>VLOOKUP(I:I,O:P,2,FALSE)</f>
        <v>verb</v>
      </c>
      <c r="M277" s="2" t="str">
        <f t="shared" si="46"/>
        <v>miss&gt;&gt;&gt;想念&gt;&gt;&gt;verb</v>
      </c>
      <c r="N277" s="2" t="str">
        <f t="shared" si="50"/>
        <v>miss&gt;&gt;&gt;想念&gt;&gt;&gt;verb</v>
      </c>
    </row>
    <row r="278" spans="1:14" ht="16.2">
      <c r="A278" s="2">
        <v>28</v>
      </c>
      <c r="B278" s="2">
        <v>7</v>
      </c>
      <c r="C278" s="5" t="s">
        <v>287</v>
      </c>
      <c r="D278" s="2" t="str">
        <f t="shared" si="47"/>
        <v xml:space="preserve">7. fly </v>
      </c>
      <c r="E278" s="2" t="str">
        <f t="shared" si="42"/>
        <v xml:space="preserve"> 動：飛</v>
      </c>
      <c r="F278" s="10" t="str">
        <f t="shared" si="43"/>
        <v xml:space="preserve"> fly </v>
      </c>
      <c r="G278" s="7" t="str">
        <f t="shared" si="48"/>
        <v>fly</v>
      </c>
      <c r="H278" s="2" t="str">
        <f t="shared" si="44"/>
        <v xml:space="preserve"> 動</v>
      </c>
      <c r="I278" s="9" t="str">
        <f t="shared" si="49"/>
        <v>動</v>
      </c>
      <c r="J278" s="3" t="str">
        <f t="shared" si="45"/>
        <v>飛</v>
      </c>
      <c r="K278" s="8" t="s">
        <v>10</v>
      </c>
      <c r="L278" s="2" t="str">
        <f>VLOOKUP(I:I,O:P,2,FALSE)</f>
        <v>verb</v>
      </c>
      <c r="M278" s="2" t="str">
        <f t="shared" si="46"/>
        <v>fly&gt;&gt;&gt;飛&gt;&gt;&gt;verb</v>
      </c>
      <c r="N278" s="2" t="str">
        <f t="shared" si="50"/>
        <v>fly&gt;&gt;&gt;飛&gt;&gt;&gt;verb</v>
      </c>
    </row>
    <row r="279" spans="1:14" ht="16.2">
      <c r="A279" s="2">
        <v>28</v>
      </c>
      <c r="B279" s="2">
        <v>8</v>
      </c>
      <c r="C279" s="5" t="s">
        <v>288</v>
      </c>
      <c r="D279" s="2" t="str">
        <f t="shared" si="47"/>
        <v xml:space="preserve">8. high </v>
      </c>
      <c r="E279" s="2" t="str">
        <f t="shared" si="42"/>
        <v xml:space="preserve"> 形、副：高的、高地</v>
      </c>
      <c r="F279" s="10" t="str">
        <f t="shared" si="43"/>
        <v xml:space="preserve"> high </v>
      </c>
      <c r="G279" s="7" t="str">
        <f t="shared" si="48"/>
        <v>high</v>
      </c>
      <c r="H279" s="2" t="str">
        <f t="shared" si="44"/>
        <v xml:space="preserve"> 形、副</v>
      </c>
      <c r="I279" s="9" t="str">
        <f t="shared" si="49"/>
        <v>形、副</v>
      </c>
      <c r="J279" s="3" t="str">
        <f t="shared" si="45"/>
        <v>高的、高地</v>
      </c>
      <c r="K279" s="8" t="s">
        <v>10</v>
      </c>
      <c r="L279" s="2" t="e">
        <f>VLOOKUP(I:I,O:P,2,FALSE)</f>
        <v>#N/A</v>
      </c>
      <c r="M279" s="2" t="e">
        <f t="shared" si="46"/>
        <v>#N/A</v>
      </c>
      <c r="N279" s="2" t="e">
        <f t="shared" si="50"/>
        <v>#N/A</v>
      </c>
    </row>
    <row r="280" spans="1:14" ht="16.2">
      <c r="A280" s="2">
        <v>28</v>
      </c>
      <c r="B280" s="2">
        <v>9</v>
      </c>
      <c r="C280" s="5" t="s">
        <v>289</v>
      </c>
      <c r="D280" s="2" t="str">
        <f t="shared" si="47"/>
        <v xml:space="preserve">9. sky </v>
      </c>
      <c r="E280" s="2" t="str">
        <f t="shared" si="42"/>
        <v xml:space="preserve"> 名：天空</v>
      </c>
      <c r="F280" s="10" t="str">
        <f t="shared" si="43"/>
        <v xml:space="preserve"> sky </v>
      </c>
      <c r="G280" s="7" t="str">
        <f t="shared" si="48"/>
        <v>sky</v>
      </c>
      <c r="H280" s="2" t="str">
        <f t="shared" si="44"/>
        <v xml:space="preserve"> 名</v>
      </c>
      <c r="I280" s="9" t="str">
        <f t="shared" si="49"/>
        <v>名</v>
      </c>
      <c r="J280" s="3" t="str">
        <f t="shared" si="45"/>
        <v>天空</v>
      </c>
      <c r="K280" s="8" t="s">
        <v>10</v>
      </c>
      <c r="L280" s="2" t="str">
        <f>VLOOKUP(I:I,O:P,2,FALSE)</f>
        <v>noun</v>
      </c>
      <c r="M280" s="2" t="str">
        <f t="shared" si="46"/>
        <v>sky&gt;&gt;&gt;天空&gt;&gt;&gt;noun</v>
      </c>
      <c r="N280" s="2" t="str">
        <f t="shared" si="50"/>
        <v>sky&gt;&gt;&gt;天空&gt;&gt;&gt;noun</v>
      </c>
    </row>
    <row r="281" spans="1:14" ht="16.2">
      <c r="A281" s="2">
        <v>28</v>
      </c>
      <c r="B281" s="2">
        <v>10</v>
      </c>
      <c r="C281" s="30" t="s">
        <v>290</v>
      </c>
      <c r="D281" s="2" t="str">
        <f t="shared" si="47"/>
        <v xml:space="preserve">10.kiss </v>
      </c>
      <c r="E281" s="2" t="str">
        <f t="shared" si="42"/>
        <v>動：吻</v>
      </c>
      <c r="F281" s="10" t="str">
        <f t="shared" si="43"/>
        <v xml:space="preserve">kiss </v>
      </c>
      <c r="G281" s="7" t="str">
        <f t="shared" si="48"/>
        <v>kiss</v>
      </c>
      <c r="H281" s="2" t="str">
        <f t="shared" si="44"/>
        <v>動</v>
      </c>
      <c r="I281" s="9" t="str">
        <f t="shared" si="49"/>
        <v>動</v>
      </c>
      <c r="J281" s="3" t="str">
        <f t="shared" si="45"/>
        <v>吻</v>
      </c>
      <c r="K281" s="8" t="s">
        <v>10</v>
      </c>
      <c r="L281" s="2" t="str">
        <f>VLOOKUP(I:I,O:P,2,FALSE)</f>
        <v>verb</v>
      </c>
      <c r="M281" s="2" t="str">
        <f t="shared" si="46"/>
        <v>kiss&gt;&gt;&gt;吻&gt;&gt;&gt;verb</v>
      </c>
      <c r="N281" s="2" t="str">
        <f t="shared" si="50"/>
        <v>kiss&gt;&gt;&gt;吻&gt;&gt;&gt;verb</v>
      </c>
    </row>
    <row r="282" spans="1:14" ht="16.2">
      <c r="A282" s="2">
        <v>29</v>
      </c>
      <c r="B282" s="2">
        <v>1</v>
      </c>
      <c r="C282" s="5" t="s">
        <v>291</v>
      </c>
      <c r="D282" s="2" t="str">
        <f t="shared" si="47"/>
        <v xml:space="preserve">1.     around </v>
      </c>
      <c r="E282" s="2" t="str">
        <f t="shared" si="42"/>
        <v xml:space="preserve"> 副：到處、介：在…四處</v>
      </c>
      <c r="F282" s="10" t="str">
        <f t="shared" si="43"/>
        <v xml:space="preserve">     around </v>
      </c>
      <c r="G282" s="7" t="str">
        <f t="shared" si="48"/>
        <v>    around</v>
      </c>
      <c r="H282" s="2" t="str">
        <f t="shared" si="44"/>
        <v xml:space="preserve"> 副</v>
      </c>
      <c r="I282" s="9" t="str">
        <f t="shared" si="49"/>
        <v>副</v>
      </c>
      <c r="J282" s="3" t="str">
        <f t="shared" si="45"/>
        <v>到處、介：在…四處</v>
      </c>
      <c r="K282" s="8" t="s">
        <v>10</v>
      </c>
      <c r="L282" s="2" t="str">
        <f>VLOOKUP(I:I,O:P,2,FALSE)</f>
        <v>adv.</v>
      </c>
      <c r="M282" s="2" t="str">
        <f t="shared" si="46"/>
        <v>    around&gt;&gt;&gt;到處、介：在…四處&gt;&gt;&gt;adv.</v>
      </c>
      <c r="N282" s="2" t="str">
        <f t="shared" si="50"/>
        <v>   around&gt;&gt;&gt;到處、介：在…四處&gt;&gt;&gt;adv.</v>
      </c>
    </row>
    <row r="283" spans="1:14" ht="16.2">
      <c r="A283" s="2">
        <v>29</v>
      </c>
      <c r="B283" s="2">
        <v>2</v>
      </c>
      <c r="C283" s="5" t="s">
        <v>292</v>
      </c>
      <c r="D283" s="2" t="str">
        <f t="shared" si="47"/>
        <v xml:space="preserve">2.     experience </v>
      </c>
      <c r="E283" s="2" t="str">
        <f t="shared" si="42"/>
        <v xml:space="preserve"> 名：經驗</v>
      </c>
      <c r="F283" s="10" t="str">
        <f t="shared" si="43"/>
        <v xml:space="preserve">     experience </v>
      </c>
      <c r="G283" s="7" t="str">
        <f t="shared" si="48"/>
        <v>    experience</v>
      </c>
      <c r="H283" s="2" t="str">
        <f t="shared" si="44"/>
        <v xml:space="preserve"> 名</v>
      </c>
      <c r="I283" s="9" t="str">
        <f t="shared" si="49"/>
        <v>名</v>
      </c>
      <c r="J283" s="3" t="str">
        <f t="shared" si="45"/>
        <v>經驗</v>
      </c>
      <c r="K283" s="8" t="s">
        <v>10</v>
      </c>
      <c r="L283" s="2" t="str">
        <f>VLOOKUP(I:I,O:P,2,FALSE)</f>
        <v>noun</v>
      </c>
      <c r="M283" s="2" t="str">
        <f t="shared" si="46"/>
        <v>    experience&gt;&gt;&gt;經驗&gt;&gt;&gt;noun</v>
      </c>
      <c r="N283" s="2" t="str">
        <f t="shared" si="50"/>
        <v>   experience&gt;&gt;&gt;經驗&gt;&gt;&gt;noun</v>
      </c>
    </row>
    <row r="284" spans="1:14" ht="16.2">
      <c r="A284" s="2">
        <v>29</v>
      </c>
      <c r="B284" s="2">
        <v>3</v>
      </c>
      <c r="C284" s="5" t="s">
        <v>293</v>
      </c>
      <c r="D284" s="2" t="str">
        <f t="shared" si="47"/>
        <v xml:space="preserve">3.     air </v>
      </c>
      <c r="E284" s="2" t="str">
        <f t="shared" si="42"/>
        <v xml:space="preserve"> 名：空氣</v>
      </c>
      <c r="F284" s="10" t="str">
        <f t="shared" si="43"/>
        <v xml:space="preserve">     air </v>
      </c>
      <c r="G284" s="7" t="str">
        <f t="shared" si="48"/>
        <v>    air</v>
      </c>
      <c r="H284" s="2" t="str">
        <f t="shared" si="44"/>
        <v xml:space="preserve"> 名</v>
      </c>
      <c r="I284" s="9" t="str">
        <f t="shared" si="49"/>
        <v>名</v>
      </c>
      <c r="J284" s="3" t="str">
        <f t="shared" si="45"/>
        <v>空氣</v>
      </c>
      <c r="K284" s="8" t="s">
        <v>10</v>
      </c>
      <c r="L284" s="2" t="str">
        <f>VLOOKUP(I:I,O:P,2,FALSE)</f>
        <v>noun</v>
      </c>
      <c r="M284" s="2" t="str">
        <f t="shared" si="46"/>
        <v>    air&gt;&gt;&gt;空氣&gt;&gt;&gt;noun</v>
      </c>
      <c r="N284" s="2" t="str">
        <f t="shared" si="50"/>
        <v>   air&gt;&gt;&gt;空氣&gt;&gt;&gt;noun</v>
      </c>
    </row>
    <row r="285" spans="1:14" ht="16.2">
      <c r="A285" s="2">
        <v>29</v>
      </c>
      <c r="B285" s="2">
        <v>4</v>
      </c>
      <c r="C285" s="28" t="s">
        <v>294</v>
      </c>
      <c r="D285" s="2" t="str">
        <f t="shared" si="47"/>
        <v xml:space="preserve">4.   road </v>
      </c>
      <c r="E285" s="2" t="str">
        <f t="shared" si="42"/>
        <v xml:space="preserve">  名：道路</v>
      </c>
      <c r="F285" s="10" t="str">
        <f t="shared" si="43"/>
        <v xml:space="preserve">   road </v>
      </c>
      <c r="G285" s="7" t="str">
        <f t="shared" si="48"/>
        <v>  road</v>
      </c>
      <c r="H285" s="2" t="str">
        <f t="shared" si="44"/>
        <v xml:space="preserve">  名</v>
      </c>
      <c r="I285" s="9" t="str">
        <f t="shared" si="49"/>
        <v>名</v>
      </c>
      <c r="J285" s="3" t="str">
        <f t="shared" si="45"/>
        <v>道路</v>
      </c>
      <c r="K285" s="8" t="s">
        <v>10</v>
      </c>
      <c r="L285" s="2" t="str">
        <f>VLOOKUP(I:I,O:P,2,FALSE)</f>
        <v>noun</v>
      </c>
      <c r="M285" s="2" t="str">
        <f t="shared" si="46"/>
        <v>  road&gt;&gt;&gt;道路&gt;&gt;&gt;noun</v>
      </c>
      <c r="N285" s="2" t="str">
        <f t="shared" si="50"/>
        <v> road&gt;&gt;&gt;道路&gt;&gt;&gt;noun</v>
      </c>
    </row>
    <row r="286" spans="1:14" ht="16.2">
      <c r="A286" s="2">
        <v>29</v>
      </c>
      <c r="B286" s="2">
        <v>5</v>
      </c>
      <c r="C286" s="5" t="s">
        <v>295</v>
      </c>
      <c r="D286" s="2" t="str">
        <f t="shared" si="47"/>
        <v xml:space="preserve">5.     prepare </v>
      </c>
      <c r="E286" s="2" t="str">
        <f t="shared" si="42"/>
        <v xml:space="preserve"> 動：準備</v>
      </c>
      <c r="F286" s="10" t="str">
        <f t="shared" si="43"/>
        <v xml:space="preserve">     prepare </v>
      </c>
      <c r="G286" s="7" t="str">
        <f t="shared" si="48"/>
        <v>    prepare</v>
      </c>
      <c r="H286" s="2" t="str">
        <f t="shared" si="44"/>
        <v xml:space="preserve"> 動</v>
      </c>
      <c r="I286" s="9" t="str">
        <f t="shared" si="49"/>
        <v>動</v>
      </c>
      <c r="J286" s="3" t="str">
        <f t="shared" si="45"/>
        <v>準備</v>
      </c>
      <c r="K286" s="8" t="s">
        <v>10</v>
      </c>
      <c r="L286" s="2" t="str">
        <f>VLOOKUP(I:I,O:P,2,FALSE)</f>
        <v>verb</v>
      </c>
      <c r="M286" s="2" t="str">
        <f t="shared" si="46"/>
        <v>    prepare&gt;&gt;&gt;準備&gt;&gt;&gt;verb</v>
      </c>
      <c r="N286" s="2" t="str">
        <f t="shared" si="50"/>
        <v>   prepare&gt;&gt;&gt;準備&gt;&gt;&gt;verb</v>
      </c>
    </row>
    <row r="287" spans="1:14" ht="16.2">
      <c r="A287" s="2">
        <v>29</v>
      </c>
      <c r="B287" s="2">
        <v>6</v>
      </c>
      <c r="C287" s="5" t="s">
        <v>296</v>
      </c>
      <c r="D287" s="2" t="str">
        <f t="shared" si="47"/>
        <v xml:space="preserve">6.     well </v>
      </c>
      <c r="E287" s="2" t="str">
        <f t="shared" si="42"/>
        <v xml:space="preserve"> 副：好地</v>
      </c>
      <c r="F287" s="10" t="str">
        <f t="shared" si="43"/>
        <v xml:space="preserve">     well </v>
      </c>
      <c r="G287" s="7" t="str">
        <f t="shared" si="48"/>
        <v>    well</v>
      </c>
      <c r="H287" s="2" t="str">
        <f t="shared" si="44"/>
        <v xml:space="preserve"> 副</v>
      </c>
      <c r="I287" s="9" t="str">
        <f t="shared" si="49"/>
        <v>副</v>
      </c>
      <c r="J287" s="3" t="str">
        <f t="shared" si="45"/>
        <v>好地</v>
      </c>
      <c r="K287" s="8" t="s">
        <v>10</v>
      </c>
      <c r="L287" s="2" t="str">
        <f>VLOOKUP(I:I,O:P,2,FALSE)</f>
        <v>adv.</v>
      </c>
      <c r="M287" s="2" t="str">
        <f t="shared" si="46"/>
        <v>    well&gt;&gt;&gt;好地&gt;&gt;&gt;adv.</v>
      </c>
      <c r="N287" s="2" t="str">
        <f t="shared" si="50"/>
        <v>   well&gt;&gt;&gt;好地&gt;&gt;&gt;adv.</v>
      </c>
    </row>
    <row r="288" spans="1:14" ht="16.2">
      <c r="A288" s="2">
        <v>29</v>
      </c>
      <c r="B288" s="2">
        <v>7</v>
      </c>
      <c r="C288" s="5" t="s">
        <v>297</v>
      </c>
      <c r="D288" s="2" t="str">
        <f t="shared" si="47"/>
        <v xml:space="preserve">7.     share </v>
      </c>
      <c r="E288" s="2" t="str">
        <f t="shared" si="42"/>
        <v xml:space="preserve"> 動：分享</v>
      </c>
      <c r="F288" s="10" t="str">
        <f t="shared" si="43"/>
        <v xml:space="preserve">     share </v>
      </c>
      <c r="G288" s="7" t="str">
        <f t="shared" si="48"/>
        <v>    share</v>
      </c>
      <c r="H288" s="2" t="str">
        <f t="shared" si="44"/>
        <v xml:space="preserve"> 動</v>
      </c>
      <c r="I288" s="9" t="str">
        <f t="shared" si="49"/>
        <v>動</v>
      </c>
      <c r="J288" s="3" t="str">
        <f t="shared" si="45"/>
        <v>分享</v>
      </c>
      <c r="K288" s="8" t="s">
        <v>10</v>
      </c>
      <c r="L288" s="2" t="str">
        <f>VLOOKUP(I:I,O:P,2,FALSE)</f>
        <v>verb</v>
      </c>
      <c r="M288" s="2" t="str">
        <f t="shared" si="46"/>
        <v>    share&gt;&gt;&gt;分享&gt;&gt;&gt;verb</v>
      </c>
      <c r="N288" s="2" t="str">
        <f t="shared" si="50"/>
        <v>   share&gt;&gt;&gt;分享&gt;&gt;&gt;verb</v>
      </c>
    </row>
    <row r="289" spans="1:14" ht="16.2">
      <c r="A289" s="2">
        <v>29</v>
      </c>
      <c r="B289" s="2">
        <v>8</v>
      </c>
      <c r="C289" s="5" t="s">
        <v>298</v>
      </c>
      <c r="D289" s="2" t="str">
        <f t="shared" si="47"/>
        <v xml:space="preserve">8.     fall </v>
      </c>
      <c r="E289" s="2" t="str">
        <f t="shared" si="42"/>
        <v xml:space="preserve"> 名：秋天</v>
      </c>
      <c r="F289" s="10" t="str">
        <f t="shared" si="43"/>
        <v xml:space="preserve">     fall </v>
      </c>
      <c r="G289" s="7" t="str">
        <f t="shared" si="48"/>
        <v>    fall</v>
      </c>
      <c r="H289" s="2" t="str">
        <f t="shared" si="44"/>
        <v xml:space="preserve"> 名</v>
      </c>
      <c r="I289" s="9" t="str">
        <f t="shared" si="49"/>
        <v>名</v>
      </c>
      <c r="J289" s="3" t="str">
        <f t="shared" si="45"/>
        <v>秋天</v>
      </c>
      <c r="K289" s="8" t="s">
        <v>10</v>
      </c>
      <c r="L289" s="2" t="str">
        <f>VLOOKUP(I:I,O:P,2,FALSE)</f>
        <v>noun</v>
      </c>
      <c r="M289" s="2" t="str">
        <f t="shared" si="46"/>
        <v>    fall&gt;&gt;&gt;秋天&gt;&gt;&gt;noun</v>
      </c>
      <c r="N289" s="2" t="str">
        <f t="shared" si="50"/>
        <v>   fall&gt;&gt;&gt;秋天&gt;&gt;&gt;noun</v>
      </c>
    </row>
    <row r="290" spans="1:14" ht="16.2">
      <c r="A290" s="2">
        <v>29</v>
      </c>
      <c r="B290" s="2">
        <v>9</v>
      </c>
      <c r="C290" s="5" t="s">
        <v>299</v>
      </c>
      <c r="D290" s="2" t="str">
        <f t="shared" si="47"/>
        <v xml:space="preserve">9.     light </v>
      </c>
      <c r="E290" s="2" t="str">
        <f t="shared" ref="E290:E352" si="51">RIGHT(C290,LEN(C290)-SEARCH("]",C290,1))</f>
        <v xml:space="preserve"> 形、名：輕的、燈光</v>
      </c>
      <c r="F290" s="10" t="str">
        <f t="shared" ref="F290:F352" si="52">RIGHT(D290,LEN(D290)-SEARCH(".",D290,1))</f>
        <v xml:space="preserve">     light </v>
      </c>
      <c r="G290" s="7" t="str">
        <f t="shared" si="48"/>
        <v>    light</v>
      </c>
      <c r="H290" s="2" t="str">
        <f t="shared" ref="H290:H352" si="53">LEFT(E290,SEARCH("：",E290,1)-1)</f>
        <v xml:space="preserve"> 形、名</v>
      </c>
      <c r="I290" s="9" t="str">
        <f t="shared" si="49"/>
        <v>形、名</v>
      </c>
      <c r="J290" s="3" t="str">
        <f t="shared" ref="J290:J352" si="54">RIGHT(E290,LEN(E290)-SEARCH("：",E290,1))</f>
        <v>輕的、燈光</v>
      </c>
      <c r="K290" s="8" t="s">
        <v>10</v>
      </c>
      <c r="L290" s="2" t="e">
        <f>VLOOKUP(I:I,O:P,2,FALSE)</f>
        <v>#N/A</v>
      </c>
      <c r="M290" s="2" t="e">
        <f t="shared" ref="M290:M352" si="55">G290&amp;K290&amp;J290&amp;K290&amp;L290</f>
        <v>#N/A</v>
      </c>
      <c r="N290" s="2" t="e">
        <f t="shared" si="50"/>
        <v>#N/A</v>
      </c>
    </row>
    <row r="291" spans="1:14" ht="16.2">
      <c r="A291" s="2">
        <v>29</v>
      </c>
      <c r="B291" s="2">
        <v>10</v>
      </c>
      <c r="C291" s="5" t="s">
        <v>300</v>
      </c>
      <c r="D291" s="2" t="str">
        <f t="shared" si="47"/>
        <v xml:space="preserve">10.  start </v>
      </c>
      <c r="E291" s="2" t="str">
        <f t="shared" si="51"/>
        <v xml:space="preserve"> 動：開始</v>
      </c>
      <c r="F291" s="10" t="str">
        <f t="shared" si="52"/>
        <v xml:space="preserve">  start </v>
      </c>
      <c r="G291" s="7" t="str">
        <f t="shared" si="48"/>
        <v> start</v>
      </c>
      <c r="H291" s="2" t="str">
        <f t="shared" si="53"/>
        <v xml:space="preserve"> 動</v>
      </c>
      <c r="I291" s="9" t="str">
        <f t="shared" si="49"/>
        <v>動</v>
      </c>
      <c r="J291" s="3" t="str">
        <f t="shared" si="54"/>
        <v>開始</v>
      </c>
      <c r="K291" s="8" t="s">
        <v>10</v>
      </c>
      <c r="L291" s="2" t="str">
        <f>VLOOKUP(I:I,O:P,2,FALSE)</f>
        <v>verb</v>
      </c>
      <c r="M291" s="2" t="str">
        <f t="shared" si="55"/>
        <v> start&gt;&gt;&gt;開始&gt;&gt;&gt;verb</v>
      </c>
      <c r="N291" s="2" t="str">
        <f t="shared" si="50"/>
        <v>start&gt;&gt;&gt;開始&gt;&gt;&gt;verb</v>
      </c>
    </row>
    <row r="292" spans="1:14" ht="16.2">
      <c r="A292" s="2">
        <v>30</v>
      </c>
      <c r="B292" s="2">
        <v>1</v>
      </c>
      <c r="C292" s="5" t="s">
        <v>301</v>
      </c>
      <c r="D292" s="2" t="str">
        <f t="shared" si="47"/>
        <v xml:space="preserve">1.  everyone </v>
      </c>
      <c r="E292" s="2" t="str">
        <f t="shared" si="51"/>
        <v xml:space="preserve"> 代：每個人</v>
      </c>
      <c r="F292" s="10" t="str">
        <f t="shared" si="52"/>
        <v xml:space="preserve">  everyone </v>
      </c>
      <c r="G292" s="7" t="str">
        <f t="shared" si="48"/>
        <v> everyone</v>
      </c>
      <c r="H292" s="2" t="str">
        <f t="shared" si="53"/>
        <v xml:space="preserve"> 代</v>
      </c>
      <c r="I292" s="9" t="str">
        <f t="shared" si="49"/>
        <v>代</v>
      </c>
      <c r="J292" s="3" t="str">
        <f t="shared" si="54"/>
        <v>每個人</v>
      </c>
      <c r="K292" s="8" t="s">
        <v>10</v>
      </c>
      <c r="L292" s="2" t="e">
        <f>VLOOKUP(I:I,O:P,2,FALSE)</f>
        <v>#N/A</v>
      </c>
      <c r="M292" s="2" t="e">
        <f t="shared" si="55"/>
        <v>#N/A</v>
      </c>
      <c r="N292" s="2" t="e">
        <f t="shared" si="50"/>
        <v>#N/A</v>
      </c>
    </row>
    <row r="293" spans="1:14" ht="16.2">
      <c r="A293" s="2">
        <v>30</v>
      </c>
      <c r="B293" s="2">
        <v>2</v>
      </c>
      <c r="C293" s="5" t="s">
        <v>302</v>
      </c>
      <c r="D293" s="2" t="str">
        <f t="shared" si="47"/>
        <v xml:space="preserve">2.  check </v>
      </c>
      <c r="E293" s="2" t="str">
        <f t="shared" si="51"/>
        <v xml:space="preserve"> 動：檢查</v>
      </c>
      <c r="F293" s="10" t="str">
        <f t="shared" si="52"/>
        <v xml:space="preserve">  check </v>
      </c>
      <c r="G293" s="7" t="str">
        <f t="shared" si="48"/>
        <v> check</v>
      </c>
      <c r="H293" s="2" t="str">
        <f t="shared" si="53"/>
        <v xml:space="preserve"> 動</v>
      </c>
      <c r="I293" s="9" t="str">
        <f t="shared" si="49"/>
        <v>動</v>
      </c>
      <c r="J293" s="3" t="str">
        <f t="shared" si="54"/>
        <v>檢查</v>
      </c>
      <c r="K293" s="8" t="s">
        <v>10</v>
      </c>
      <c r="L293" s="2" t="str">
        <f>VLOOKUP(I:I,O:P,2,FALSE)</f>
        <v>verb</v>
      </c>
      <c r="M293" s="2" t="str">
        <f t="shared" si="55"/>
        <v> check&gt;&gt;&gt;檢查&gt;&gt;&gt;verb</v>
      </c>
      <c r="N293" s="2" t="str">
        <f t="shared" si="50"/>
        <v>check&gt;&gt;&gt;檢查&gt;&gt;&gt;verb</v>
      </c>
    </row>
    <row r="294" spans="1:14" ht="16.2">
      <c r="A294" s="2">
        <v>30</v>
      </c>
      <c r="B294" s="2">
        <v>3</v>
      </c>
      <c r="C294" s="5" t="s">
        <v>303</v>
      </c>
      <c r="D294" s="2" t="str">
        <f t="shared" si="47"/>
        <v xml:space="preserve">3.  part </v>
      </c>
      <c r="E294" s="2" t="str">
        <f t="shared" si="51"/>
        <v xml:space="preserve"> 名：部分 </v>
      </c>
      <c r="F294" s="10" t="str">
        <f t="shared" si="52"/>
        <v xml:space="preserve">  part </v>
      </c>
      <c r="G294" s="7" t="str">
        <f t="shared" si="48"/>
        <v> part</v>
      </c>
      <c r="H294" s="2" t="str">
        <f t="shared" si="53"/>
        <v xml:space="preserve"> 名</v>
      </c>
      <c r="I294" s="9" t="str">
        <f t="shared" si="49"/>
        <v>名</v>
      </c>
      <c r="J294" s="3" t="str">
        <f t="shared" si="54"/>
        <v xml:space="preserve">部分 </v>
      </c>
      <c r="K294" s="8" t="s">
        <v>10</v>
      </c>
      <c r="L294" s="2" t="str">
        <f>VLOOKUP(I:I,O:P,2,FALSE)</f>
        <v>noun</v>
      </c>
      <c r="M294" s="2" t="str">
        <f t="shared" si="55"/>
        <v> part&gt;&gt;&gt;部分 &gt;&gt;&gt;noun</v>
      </c>
      <c r="N294" s="2" t="str">
        <f t="shared" si="50"/>
        <v>part&gt;&gt;&gt;部分 &gt;&gt;&gt;noun</v>
      </c>
    </row>
    <row r="295" spans="1:14" ht="16.2">
      <c r="A295" s="2">
        <v>30</v>
      </c>
      <c r="B295" s="2">
        <v>4</v>
      </c>
      <c r="C295" s="5" t="s">
        <v>304</v>
      </c>
      <c r="D295" s="2" t="str">
        <f t="shared" si="47"/>
        <v xml:space="preserve">4.  story </v>
      </c>
      <c r="E295" s="2" t="str">
        <f t="shared" si="51"/>
        <v xml:space="preserve"> 名：故事</v>
      </c>
      <c r="F295" s="10" t="str">
        <f t="shared" si="52"/>
        <v xml:space="preserve">  story </v>
      </c>
      <c r="G295" s="7" t="str">
        <f t="shared" si="48"/>
        <v> story</v>
      </c>
      <c r="H295" s="2" t="str">
        <f t="shared" si="53"/>
        <v xml:space="preserve"> 名</v>
      </c>
      <c r="I295" s="9" t="str">
        <f t="shared" si="49"/>
        <v>名</v>
      </c>
      <c r="J295" s="3" t="str">
        <f t="shared" si="54"/>
        <v>故事</v>
      </c>
      <c r="K295" s="8" t="s">
        <v>10</v>
      </c>
      <c r="L295" s="2" t="str">
        <f>VLOOKUP(I:I,O:P,2,FALSE)</f>
        <v>noun</v>
      </c>
      <c r="M295" s="2" t="str">
        <f t="shared" si="55"/>
        <v> story&gt;&gt;&gt;故事&gt;&gt;&gt;noun</v>
      </c>
      <c r="N295" s="2" t="str">
        <f t="shared" si="50"/>
        <v>story&gt;&gt;&gt;故事&gt;&gt;&gt;noun</v>
      </c>
    </row>
    <row r="296" spans="1:14" ht="16.2">
      <c r="A296" s="2">
        <v>30</v>
      </c>
      <c r="B296" s="2">
        <v>5</v>
      </c>
      <c r="C296" s="5" t="s">
        <v>305</v>
      </c>
      <c r="D296" s="2" t="str">
        <f t="shared" si="47"/>
        <v xml:space="preserve">5.  fix </v>
      </c>
      <c r="E296" s="2" t="str">
        <f t="shared" si="51"/>
        <v xml:space="preserve"> 動：修理、決定</v>
      </c>
      <c r="F296" s="10" t="str">
        <f t="shared" si="52"/>
        <v xml:space="preserve">  fix </v>
      </c>
      <c r="G296" s="7" t="str">
        <f t="shared" si="48"/>
        <v> fix</v>
      </c>
      <c r="H296" s="2" t="str">
        <f t="shared" si="53"/>
        <v xml:space="preserve"> 動</v>
      </c>
      <c r="I296" s="9" t="str">
        <f t="shared" si="49"/>
        <v>動</v>
      </c>
      <c r="J296" s="3" t="str">
        <f t="shared" si="54"/>
        <v>修理、決定</v>
      </c>
      <c r="K296" s="8" t="s">
        <v>10</v>
      </c>
      <c r="L296" s="2" t="str">
        <f>VLOOKUP(I:I,O:P,2,FALSE)</f>
        <v>verb</v>
      </c>
      <c r="M296" s="2" t="str">
        <f t="shared" si="55"/>
        <v> fix&gt;&gt;&gt;修理、決定&gt;&gt;&gt;verb</v>
      </c>
      <c r="N296" s="2" t="str">
        <f t="shared" si="50"/>
        <v>fix&gt;&gt;&gt;修理、決定&gt;&gt;&gt;verb</v>
      </c>
    </row>
    <row r="297" spans="1:14" ht="16.2">
      <c r="A297" s="2">
        <v>30</v>
      </c>
      <c r="B297" s="2">
        <v>6</v>
      </c>
      <c r="C297" s="5" t="s">
        <v>306</v>
      </c>
      <c r="D297" s="2" t="str">
        <f t="shared" si="47"/>
        <v xml:space="preserve">6.  true </v>
      </c>
      <c r="E297" s="2" t="str">
        <f t="shared" si="51"/>
        <v xml:space="preserve"> 形：真實的</v>
      </c>
      <c r="F297" s="10" t="str">
        <f t="shared" si="52"/>
        <v xml:space="preserve">  true </v>
      </c>
      <c r="G297" s="7" t="str">
        <f t="shared" si="48"/>
        <v> true</v>
      </c>
      <c r="H297" s="2" t="str">
        <f t="shared" si="53"/>
        <v xml:space="preserve"> 形</v>
      </c>
      <c r="I297" s="9" t="str">
        <f t="shared" si="49"/>
        <v>形</v>
      </c>
      <c r="J297" s="3" t="str">
        <f t="shared" si="54"/>
        <v>真實的</v>
      </c>
      <c r="K297" s="8" t="s">
        <v>10</v>
      </c>
      <c r="L297" s="2" t="str">
        <f>VLOOKUP(I:I,O:P,2,FALSE)</f>
        <v>adj.</v>
      </c>
      <c r="M297" s="2" t="str">
        <f t="shared" si="55"/>
        <v> true&gt;&gt;&gt;真實的&gt;&gt;&gt;adj.</v>
      </c>
      <c r="N297" s="2" t="str">
        <f t="shared" si="50"/>
        <v>true&gt;&gt;&gt;真實的&gt;&gt;&gt;adj.</v>
      </c>
    </row>
    <row r="298" spans="1:14" ht="16.2">
      <c r="A298" s="2">
        <v>30</v>
      </c>
      <c r="B298" s="2">
        <v>7</v>
      </c>
      <c r="C298" s="31" t="s">
        <v>307</v>
      </c>
      <c r="D298" s="2" t="str">
        <f t="shared" si="47"/>
        <v xml:space="preserve">7.  problem </v>
      </c>
      <c r="E298" s="2" t="str">
        <f t="shared" si="51"/>
        <v xml:space="preserve"> 名：問題、困難</v>
      </c>
      <c r="F298" s="10" t="str">
        <f t="shared" si="52"/>
        <v xml:space="preserve">  problem </v>
      </c>
      <c r="G298" s="7" t="str">
        <f t="shared" si="48"/>
        <v> problem</v>
      </c>
      <c r="H298" s="2" t="str">
        <f t="shared" si="53"/>
        <v xml:space="preserve"> 名</v>
      </c>
      <c r="I298" s="9" t="str">
        <f t="shared" si="49"/>
        <v>名</v>
      </c>
      <c r="J298" s="3" t="str">
        <f t="shared" si="54"/>
        <v>問題、困難</v>
      </c>
      <c r="K298" s="8" t="s">
        <v>10</v>
      </c>
      <c r="L298" s="2" t="str">
        <f>VLOOKUP(I:I,O:P,2,FALSE)</f>
        <v>noun</v>
      </c>
      <c r="M298" s="2" t="str">
        <f t="shared" si="55"/>
        <v> problem&gt;&gt;&gt;問題、困難&gt;&gt;&gt;noun</v>
      </c>
      <c r="N298" s="2" t="str">
        <f t="shared" si="50"/>
        <v>problem&gt;&gt;&gt;問題、困難&gt;&gt;&gt;noun</v>
      </c>
    </row>
    <row r="299" spans="1:14" ht="16.2">
      <c r="A299" s="2">
        <v>30</v>
      </c>
      <c r="B299" s="2">
        <v>8</v>
      </c>
      <c r="C299" s="5" t="s">
        <v>308</v>
      </c>
      <c r="D299" s="2" t="str">
        <f t="shared" si="47"/>
        <v xml:space="preserve">8.  traffic </v>
      </c>
      <c r="E299" s="2" t="str">
        <f t="shared" si="51"/>
        <v xml:space="preserve"> 名：交通</v>
      </c>
      <c r="F299" s="10" t="str">
        <f t="shared" si="52"/>
        <v xml:space="preserve">  traffic </v>
      </c>
      <c r="G299" s="7" t="str">
        <f t="shared" si="48"/>
        <v> traffic</v>
      </c>
      <c r="H299" s="2" t="str">
        <f t="shared" si="53"/>
        <v xml:space="preserve"> 名</v>
      </c>
      <c r="I299" s="9" t="str">
        <f t="shared" si="49"/>
        <v>名</v>
      </c>
      <c r="J299" s="3" t="str">
        <f t="shared" si="54"/>
        <v>交通</v>
      </c>
      <c r="K299" s="8" t="s">
        <v>10</v>
      </c>
      <c r="L299" s="2" t="str">
        <f>VLOOKUP(I:I,O:P,2,FALSE)</f>
        <v>noun</v>
      </c>
      <c r="M299" s="2" t="str">
        <f t="shared" si="55"/>
        <v> traffic&gt;&gt;&gt;交通&gt;&gt;&gt;noun</v>
      </c>
      <c r="N299" s="2" t="str">
        <f t="shared" si="50"/>
        <v>traffic&gt;&gt;&gt;交通&gt;&gt;&gt;noun</v>
      </c>
    </row>
    <row r="300" spans="1:14" ht="16.2">
      <c r="A300" s="2">
        <v>30</v>
      </c>
      <c r="B300" s="2">
        <v>9</v>
      </c>
      <c r="C300" s="5" t="s">
        <v>309</v>
      </c>
      <c r="D300" s="2" t="str">
        <f t="shared" si="47"/>
        <v xml:space="preserve">9.  weather </v>
      </c>
      <c r="E300" s="2" t="str">
        <f t="shared" si="51"/>
        <v xml:space="preserve"> 名：天氣</v>
      </c>
      <c r="F300" s="10" t="str">
        <f t="shared" si="52"/>
        <v xml:space="preserve">  weather </v>
      </c>
      <c r="G300" s="7" t="str">
        <f t="shared" si="48"/>
        <v> weather</v>
      </c>
      <c r="H300" s="2" t="str">
        <f t="shared" si="53"/>
        <v xml:space="preserve"> 名</v>
      </c>
      <c r="I300" s="9" t="str">
        <f t="shared" si="49"/>
        <v>名</v>
      </c>
      <c r="J300" s="3" t="str">
        <f t="shared" si="54"/>
        <v>天氣</v>
      </c>
      <c r="K300" s="8" t="s">
        <v>10</v>
      </c>
      <c r="L300" s="2" t="str">
        <f>VLOOKUP(I:I,O:P,2,FALSE)</f>
        <v>noun</v>
      </c>
      <c r="M300" s="2" t="str">
        <f t="shared" si="55"/>
        <v> weather&gt;&gt;&gt;天氣&gt;&gt;&gt;noun</v>
      </c>
      <c r="N300" s="2" t="str">
        <f t="shared" si="50"/>
        <v>weather&gt;&gt;&gt;天氣&gt;&gt;&gt;noun</v>
      </c>
    </row>
    <row r="301" spans="1:14" ht="16.2">
      <c r="A301" s="2">
        <v>30</v>
      </c>
      <c r="B301" s="2">
        <v>10</v>
      </c>
      <c r="C301" s="5" t="s">
        <v>310</v>
      </c>
      <c r="D301" s="2" t="str">
        <f t="shared" si="47"/>
        <v xml:space="preserve">10. below </v>
      </c>
      <c r="E301" s="2" t="str">
        <f t="shared" si="51"/>
        <v xml:space="preserve"> 介：在…下方</v>
      </c>
      <c r="F301" s="10" t="str">
        <f t="shared" si="52"/>
        <v xml:space="preserve"> below </v>
      </c>
      <c r="G301" s="7" t="str">
        <f t="shared" si="48"/>
        <v>below</v>
      </c>
      <c r="H301" s="2" t="str">
        <f t="shared" si="53"/>
        <v xml:space="preserve"> 介</v>
      </c>
      <c r="I301" s="9" t="str">
        <f t="shared" si="49"/>
        <v>介</v>
      </c>
      <c r="J301" s="3" t="str">
        <f t="shared" si="54"/>
        <v>在…下方</v>
      </c>
      <c r="K301" s="8" t="s">
        <v>10</v>
      </c>
      <c r="L301" s="2" t="e">
        <f>VLOOKUP(I:I,O:P,2,FALSE)</f>
        <v>#N/A</v>
      </c>
      <c r="M301" s="2" t="e">
        <f t="shared" si="55"/>
        <v>#N/A</v>
      </c>
      <c r="N301" s="2" t="e">
        <f t="shared" si="50"/>
        <v>#N/A</v>
      </c>
    </row>
    <row r="302" spans="1:14" ht="16.2">
      <c r="A302" s="2">
        <v>31</v>
      </c>
      <c r="B302" s="2">
        <v>1</v>
      </c>
      <c r="C302" s="17" t="s">
        <v>311</v>
      </c>
      <c r="D302" s="2" t="str">
        <f t="shared" si="47"/>
        <v xml:space="preserve">1.     slide </v>
      </c>
      <c r="E302" s="2" t="str">
        <f t="shared" si="51"/>
        <v xml:space="preserve"> 名：滑坡；動：滑動</v>
      </c>
      <c r="F302" s="10" t="str">
        <f t="shared" si="52"/>
        <v xml:space="preserve">     slide </v>
      </c>
      <c r="G302" s="7" t="str">
        <f t="shared" si="48"/>
        <v>    slide</v>
      </c>
      <c r="H302" s="2" t="str">
        <f t="shared" si="53"/>
        <v xml:space="preserve"> 名</v>
      </c>
      <c r="I302" s="9" t="str">
        <f t="shared" si="49"/>
        <v>名</v>
      </c>
      <c r="J302" s="3" t="str">
        <f t="shared" si="54"/>
        <v>滑坡；動：滑動</v>
      </c>
      <c r="K302" s="8" t="s">
        <v>10</v>
      </c>
      <c r="L302" s="2" t="str">
        <f>VLOOKUP(I:I,O:P,2,FALSE)</f>
        <v>noun</v>
      </c>
      <c r="M302" s="2" t="str">
        <f t="shared" si="55"/>
        <v>    slide&gt;&gt;&gt;滑坡；動：滑動&gt;&gt;&gt;noun</v>
      </c>
      <c r="N302" s="2" t="str">
        <f t="shared" si="50"/>
        <v>   slide&gt;&gt;&gt;滑坡；動：滑動&gt;&gt;&gt;noun</v>
      </c>
    </row>
    <row r="303" spans="1:14" ht="16.2">
      <c r="A303" s="2">
        <v>31</v>
      </c>
      <c r="B303" s="2">
        <v>2</v>
      </c>
      <c r="C303" s="17" t="s">
        <v>312</v>
      </c>
      <c r="D303" s="2" t="str">
        <f t="shared" si="47"/>
        <v xml:space="preserve">2.     laugh </v>
      </c>
      <c r="E303" s="2" t="str">
        <f t="shared" si="51"/>
        <v xml:space="preserve"> 動：笑</v>
      </c>
      <c r="F303" s="10" t="str">
        <f t="shared" si="52"/>
        <v xml:space="preserve">     laugh </v>
      </c>
      <c r="G303" s="7" t="str">
        <f t="shared" si="48"/>
        <v>    laugh</v>
      </c>
      <c r="H303" s="2" t="str">
        <f t="shared" si="53"/>
        <v xml:space="preserve"> 動</v>
      </c>
      <c r="I303" s="9" t="str">
        <f t="shared" si="49"/>
        <v>動</v>
      </c>
      <c r="J303" s="3" t="str">
        <f t="shared" si="54"/>
        <v>笑</v>
      </c>
      <c r="K303" s="8" t="s">
        <v>10</v>
      </c>
      <c r="L303" s="2" t="str">
        <f>VLOOKUP(I:I,O:P,2,FALSE)</f>
        <v>verb</v>
      </c>
      <c r="M303" s="2" t="str">
        <f t="shared" si="55"/>
        <v>    laugh&gt;&gt;&gt;笑&gt;&gt;&gt;verb</v>
      </c>
      <c r="N303" s="2" t="str">
        <f t="shared" si="50"/>
        <v>   laugh&gt;&gt;&gt;笑&gt;&gt;&gt;verb</v>
      </c>
    </row>
    <row r="304" spans="1:14" ht="16.2">
      <c r="A304" s="2">
        <v>31</v>
      </c>
      <c r="B304" s="2">
        <v>3</v>
      </c>
      <c r="C304" s="25" t="s">
        <v>313</v>
      </c>
      <c r="D304" s="2" t="str">
        <f t="shared" si="47"/>
        <v xml:space="preserve">3.     ready </v>
      </c>
      <c r="E304" s="2" t="str">
        <f t="shared" si="51"/>
        <v xml:space="preserve"> 形：準備好的</v>
      </c>
      <c r="F304" s="10" t="str">
        <f t="shared" si="52"/>
        <v xml:space="preserve">     ready </v>
      </c>
      <c r="G304" s="7" t="str">
        <f t="shared" si="48"/>
        <v>    ready</v>
      </c>
      <c r="H304" s="2" t="str">
        <f t="shared" si="53"/>
        <v xml:space="preserve"> 形</v>
      </c>
      <c r="I304" s="9" t="str">
        <f t="shared" si="49"/>
        <v>形</v>
      </c>
      <c r="J304" s="3" t="str">
        <f t="shared" si="54"/>
        <v>準備好的</v>
      </c>
      <c r="K304" s="8" t="s">
        <v>10</v>
      </c>
      <c r="L304" s="2" t="str">
        <f>VLOOKUP(I:I,O:P,2,FALSE)</f>
        <v>adj.</v>
      </c>
      <c r="M304" s="2" t="str">
        <f t="shared" si="55"/>
        <v>    ready&gt;&gt;&gt;準備好的&gt;&gt;&gt;adj.</v>
      </c>
      <c r="N304" s="2" t="str">
        <f t="shared" si="50"/>
        <v>   ready&gt;&gt;&gt;準備好的&gt;&gt;&gt;adj.</v>
      </c>
    </row>
    <row r="305" spans="1:14" ht="16.2">
      <c r="A305" s="2">
        <v>31</v>
      </c>
      <c r="B305" s="2">
        <v>4</v>
      </c>
      <c r="C305" s="25" t="s">
        <v>314</v>
      </c>
      <c r="D305" s="2" t="str">
        <f t="shared" si="47"/>
        <v xml:space="preserve">4.     smile </v>
      </c>
      <c r="E305" s="2" t="str">
        <f t="shared" si="51"/>
        <v xml:space="preserve"> 名：微笑</v>
      </c>
      <c r="F305" s="10" t="str">
        <f t="shared" si="52"/>
        <v xml:space="preserve">     smile </v>
      </c>
      <c r="G305" s="7" t="str">
        <f t="shared" si="48"/>
        <v>    smile</v>
      </c>
      <c r="H305" s="2" t="str">
        <f t="shared" si="53"/>
        <v xml:space="preserve"> 名</v>
      </c>
      <c r="I305" s="9" t="str">
        <f t="shared" si="49"/>
        <v>名</v>
      </c>
      <c r="J305" s="3" t="str">
        <f t="shared" si="54"/>
        <v>微笑</v>
      </c>
      <c r="K305" s="8" t="s">
        <v>10</v>
      </c>
      <c r="L305" s="2" t="str">
        <f>VLOOKUP(I:I,O:P,2,FALSE)</f>
        <v>noun</v>
      </c>
      <c r="M305" s="2" t="str">
        <f t="shared" si="55"/>
        <v>    smile&gt;&gt;&gt;微笑&gt;&gt;&gt;noun</v>
      </c>
      <c r="N305" s="2" t="str">
        <f t="shared" si="50"/>
        <v>   smile&gt;&gt;&gt;微笑&gt;&gt;&gt;noun</v>
      </c>
    </row>
    <row r="306" spans="1:14" ht="16.2">
      <c r="A306" s="2">
        <v>31</v>
      </c>
      <c r="B306" s="2">
        <v>5</v>
      </c>
      <c r="C306" s="17" t="s">
        <v>315</v>
      </c>
      <c r="D306" s="2" t="str">
        <f t="shared" si="47"/>
        <v xml:space="preserve">5.     excellent </v>
      </c>
      <c r="E306" s="2" t="str">
        <f t="shared" si="51"/>
        <v xml:space="preserve"> 形：極好的、傑出的</v>
      </c>
      <c r="F306" s="10" t="str">
        <f t="shared" si="52"/>
        <v xml:space="preserve">     excellent </v>
      </c>
      <c r="G306" s="7" t="str">
        <f t="shared" si="48"/>
        <v>    excellent</v>
      </c>
      <c r="H306" s="2" t="str">
        <f t="shared" si="53"/>
        <v xml:space="preserve"> 形</v>
      </c>
      <c r="I306" s="9" t="str">
        <f t="shared" si="49"/>
        <v>形</v>
      </c>
      <c r="J306" s="3" t="str">
        <f t="shared" si="54"/>
        <v>極好的、傑出的</v>
      </c>
      <c r="K306" s="8" t="s">
        <v>10</v>
      </c>
      <c r="L306" s="2" t="str">
        <f>VLOOKUP(I:I,O:P,2,FALSE)</f>
        <v>adj.</v>
      </c>
      <c r="M306" s="2" t="str">
        <f t="shared" si="55"/>
        <v>    excellent&gt;&gt;&gt;極好的、傑出的&gt;&gt;&gt;adj.</v>
      </c>
      <c r="N306" s="2" t="str">
        <f t="shared" si="50"/>
        <v>   excellent&gt;&gt;&gt;極好的、傑出的&gt;&gt;&gt;adj.</v>
      </c>
    </row>
    <row r="307" spans="1:14" ht="16.2">
      <c r="A307" s="2">
        <v>31</v>
      </c>
      <c r="B307" s="2">
        <v>6</v>
      </c>
      <c r="C307" s="17" t="s">
        <v>316</v>
      </c>
      <c r="D307" s="2" t="str">
        <f t="shared" si="47"/>
        <v xml:space="preserve">6.     cheer </v>
      </c>
      <c r="E307" s="2" t="str">
        <f t="shared" si="51"/>
        <v xml:space="preserve"> 名 動：歡呼、喝采</v>
      </c>
      <c r="F307" s="10" t="str">
        <f t="shared" si="52"/>
        <v xml:space="preserve">     cheer </v>
      </c>
      <c r="G307" s="7" t="str">
        <f t="shared" si="48"/>
        <v>    cheer</v>
      </c>
      <c r="H307" s="2" t="str">
        <f t="shared" si="53"/>
        <v xml:space="preserve"> 名 動</v>
      </c>
      <c r="I307" s="9" t="str">
        <f t="shared" si="49"/>
        <v>名動</v>
      </c>
      <c r="J307" s="3" t="str">
        <f t="shared" si="54"/>
        <v>歡呼、喝采</v>
      </c>
      <c r="K307" s="8" t="s">
        <v>10</v>
      </c>
      <c r="L307" s="2" t="e">
        <f>VLOOKUP(I:I,O:P,2,FALSE)</f>
        <v>#N/A</v>
      </c>
      <c r="M307" s="2" t="e">
        <f t="shared" si="55"/>
        <v>#N/A</v>
      </c>
      <c r="N307" s="2" t="e">
        <f t="shared" si="50"/>
        <v>#N/A</v>
      </c>
    </row>
    <row r="308" spans="1:14" ht="16.2">
      <c r="A308" s="2">
        <v>31</v>
      </c>
      <c r="B308" s="2">
        <v>7</v>
      </c>
      <c r="C308" s="17" t="s">
        <v>317</v>
      </c>
      <c r="D308" s="2" t="str">
        <f t="shared" si="47"/>
        <v xml:space="preserve">7.     million </v>
      </c>
      <c r="E308" s="2" t="str">
        <f t="shared" si="51"/>
        <v xml:space="preserve"> 名 形：百萬(的) </v>
      </c>
      <c r="F308" s="10" t="str">
        <f t="shared" si="52"/>
        <v xml:space="preserve">     million </v>
      </c>
      <c r="G308" s="7" t="str">
        <f t="shared" si="48"/>
        <v>    million</v>
      </c>
      <c r="H308" s="2" t="str">
        <f t="shared" si="53"/>
        <v xml:space="preserve"> 名 形</v>
      </c>
      <c r="I308" s="9" t="str">
        <f t="shared" si="49"/>
        <v>名形</v>
      </c>
      <c r="J308" s="3" t="str">
        <f t="shared" si="54"/>
        <v xml:space="preserve">百萬(的) </v>
      </c>
      <c r="K308" s="8" t="s">
        <v>10</v>
      </c>
      <c r="L308" s="2" t="e">
        <f>VLOOKUP(I:I,O:P,2,FALSE)</f>
        <v>#N/A</v>
      </c>
      <c r="M308" s="2" t="e">
        <f t="shared" si="55"/>
        <v>#N/A</v>
      </c>
      <c r="N308" s="2" t="e">
        <f t="shared" si="50"/>
        <v>#N/A</v>
      </c>
    </row>
    <row r="309" spans="1:14" ht="16.2">
      <c r="A309" s="2">
        <v>31</v>
      </c>
      <c r="B309" s="2">
        <v>8</v>
      </c>
      <c r="C309" s="17" t="s">
        <v>318</v>
      </c>
      <c r="D309" s="2" t="str">
        <f t="shared" si="47"/>
        <v xml:space="preserve">8.     copy </v>
      </c>
      <c r="E309" s="2" t="str">
        <f t="shared" si="51"/>
        <v xml:space="preserve"> 動：抄寫、複製</v>
      </c>
      <c r="F309" s="10" t="str">
        <f t="shared" si="52"/>
        <v xml:space="preserve">     copy </v>
      </c>
      <c r="G309" s="7" t="str">
        <f t="shared" si="48"/>
        <v>    copy</v>
      </c>
      <c r="H309" s="2" t="str">
        <f t="shared" si="53"/>
        <v xml:space="preserve"> 動</v>
      </c>
      <c r="I309" s="9" t="str">
        <f t="shared" si="49"/>
        <v>動</v>
      </c>
      <c r="J309" s="3" t="str">
        <f t="shared" si="54"/>
        <v>抄寫、複製</v>
      </c>
      <c r="K309" s="8" t="s">
        <v>10</v>
      </c>
      <c r="L309" s="2" t="str">
        <f>VLOOKUP(I:I,O:P,2,FALSE)</f>
        <v>verb</v>
      </c>
      <c r="M309" s="2" t="str">
        <f t="shared" si="55"/>
        <v>    copy&gt;&gt;&gt;抄寫、複製&gt;&gt;&gt;verb</v>
      </c>
      <c r="N309" s="2" t="str">
        <f t="shared" si="50"/>
        <v>   copy&gt;&gt;&gt;抄寫、複製&gt;&gt;&gt;verb</v>
      </c>
    </row>
    <row r="310" spans="1:14" ht="16.2">
      <c r="A310" s="2">
        <v>31</v>
      </c>
      <c r="B310" s="2">
        <v>9</v>
      </c>
      <c r="C310" s="17" t="s">
        <v>319</v>
      </c>
      <c r="D310" s="2" t="str">
        <f t="shared" si="47"/>
        <v xml:space="preserve">9.     become </v>
      </c>
      <c r="E310" s="2" t="str">
        <f t="shared" si="51"/>
        <v xml:space="preserve"> 動：變成</v>
      </c>
      <c r="F310" s="10" t="str">
        <f t="shared" si="52"/>
        <v xml:space="preserve">     become </v>
      </c>
      <c r="G310" s="7" t="str">
        <f t="shared" si="48"/>
        <v>    become</v>
      </c>
      <c r="H310" s="2" t="str">
        <f t="shared" si="53"/>
        <v xml:space="preserve"> 動</v>
      </c>
      <c r="I310" s="9" t="str">
        <f t="shared" si="49"/>
        <v>動</v>
      </c>
      <c r="J310" s="3" t="str">
        <f t="shared" si="54"/>
        <v>變成</v>
      </c>
      <c r="K310" s="8" t="s">
        <v>10</v>
      </c>
      <c r="L310" s="2" t="str">
        <f>VLOOKUP(I:I,O:P,2,FALSE)</f>
        <v>verb</v>
      </c>
      <c r="M310" s="2" t="str">
        <f t="shared" si="55"/>
        <v>    become&gt;&gt;&gt;變成&gt;&gt;&gt;verb</v>
      </c>
      <c r="N310" s="2" t="str">
        <f t="shared" si="50"/>
        <v>   become&gt;&gt;&gt;變成&gt;&gt;&gt;verb</v>
      </c>
    </row>
    <row r="311" spans="1:14" ht="16.2">
      <c r="A311" s="2">
        <v>31</v>
      </c>
      <c r="B311" s="2">
        <v>10</v>
      </c>
      <c r="C311" s="30" t="s">
        <v>320</v>
      </c>
      <c r="D311" s="2" t="str">
        <f t="shared" si="47"/>
        <v xml:space="preserve">10.country </v>
      </c>
      <c r="E311" s="2" t="str">
        <f t="shared" si="51"/>
        <v xml:space="preserve"> 名：鄉村</v>
      </c>
      <c r="F311" s="10" t="str">
        <f t="shared" si="52"/>
        <v xml:space="preserve">country </v>
      </c>
      <c r="G311" s="7" t="str">
        <f t="shared" si="48"/>
        <v>country</v>
      </c>
      <c r="H311" s="2" t="str">
        <f t="shared" si="53"/>
        <v xml:space="preserve"> 名</v>
      </c>
      <c r="I311" s="9" t="str">
        <f t="shared" si="49"/>
        <v>名</v>
      </c>
      <c r="J311" s="3" t="str">
        <f t="shared" si="54"/>
        <v>鄉村</v>
      </c>
      <c r="K311" s="8" t="s">
        <v>10</v>
      </c>
      <c r="L311" s="2" t="str">
        <f>VLOOKUP(I:I,O:P,2,FALSE)</f>
        <v>noun</v>
      </c>
      <c r="M311" s="2" t="str">
        <f t="shared" si="55"/>
        <v>country&gt;&gt;&gt;鄉村&gt;&gt;&gt;noun</v>
      </c>
      <c r="N311" s="2" t="str">
        <f t="shared" si="50"/>
        <v>country&gt;&gt;&gt;鄉村&gt;&gt;&gt;noun</v>
      </c>
    </row>
    <row r="312" spans="1:14" ht="16.2">
      <c r="A312" s="2">
        <v>32</v>
      </c>
      <c r="B312" s="2">
        <v>1</v>
      </c>
      <c r="C312" s="17" t="s">
        <v>321</v>
      </c>
      <c r="D312" s="2" t="str">
        <f t="shared" si="47"/>
        <v xml:space="preserve">1.     way </v>
      </c>
      <c r="E312" s="2" t="str">
        <f t="shared" si="51"/>
        <v xml:space="preserve"> 名：道路；方法</v>
      </c>
      <c r="F312" s="10" t="str">
        <f t="shared" si="52"/>
        <v xml:space="preserve">     way </v>
      </c>
      <c r="G312" s="7" t="str">
        <f t="shared" si="48"/>
        <v>    way</v>
      </c>
      <c r="H312" s="2" t="str">
        <f t="shared" si="53"/>
        <v xml:space="preserve"> 名</v>
      </c>
      <c r="I312" s="9" t="str">
        <f t="shared" si="49"/>
        <v>名</v>
      </c>
      <c r="J312" s="3" t="str">
        <f t="shared" si="54"/>
        <v>道路；方法</v>
      </c>
      <c r="K312" s="8" t="s">
        <v>10</v>
      </c>
      <c r="L312" s="2" t="str">
        <f>VLOOKUP(I:I,O:P,2,FALSE)</f>
        <v>noun</v>
      </c>
      <c r="M312" s="2" t="str">
        <f t="shared" si="55"/>
        <v>    way&gt;&gt;&gt;道路；方法&gt;&gt;&gt;noun</v>
      </c>
      <c r="N312" s="2" t="str">
        <f t="shared" si="50"/>
        <v>   way&gt;&gt;&gt;道路；方法&gt;&gt;&gt;noun</v>
      </c>
    </row>
    <row r="313" spans="1:14" ht="16.2">
      <c r="A313" s="2">
        <v>32</v>
      </c>
      <c r="B313" s="2">
        <v>2</v>
      </c>
      <c r="C313" s="17" t="s">
        <v>322</v>
      </c>
      <c r="D313" s="2" t="str">
        <f t="shared" si="47"/>
        <v xml:space="preserve">2.     into </v>
      </c>
      <c r="E313" s="2" t="str">
        <f t="shared" si="51"/>
        <v xml:space="preserve"> 介：到…之內</v>
      </c>
      <c r="F313" s="10" t="str">
        <f t="shared" si="52"/>
        <v xml:space="preserve">     into </v>
      </c>
      <c r="G313" s="7" t="str">
        <f t="shared" si="48"/>
        <v>    into</v>
      </c>
      <c r="H313" s="2" t="str">
        <f t="shared" si="53"/>
        <v xml:space="preserve"> 介</v>
      </c>
      <c r="I313" s="9" t="str">
        <f t="shared" si="49"/>
        <v>介</v>
      </c>
      <c r="J313" s="3" t="str">
        <f t="shared" si="54"/>
        <v>到…之內</v>
      </c>
      <c r="K313" s="8" t="s">
        <v>10</v>
      </c>
      <c r="L313" s="2" t="e">
        <f>VLOOKUP(I:I,O:P,2,FALSE)</f>
        <v>#N/A</v>
      </c>
      <c r="M313" s="2" t="e">
        <f t="shared" si="55"/>
        <v>#N/A</v>
      </c>
      <c r="N313" s="2" t="e">
        <f t="shared" si="50"/>
        <v>#N/A</v>
      </c>
    </row>
    <row r="314" spans="1:14" ht="16.2">
      <c r="A314" s="2">
        <v>32</v>
      </c>
      <c r="B314" s="2">
        <v>3</v>
      </c>
      <c r="C314" s="25" t="s">
        <v>323</v>
      </c>
      <c r="D314" s="2" t="str">
        <f t="shared" si="47"/>
        <v xml:space="preserve">3.     theater </v>
      </c>
      <c r="E314" s="2" t="str">
        <f t="shared" si="51"/>
        <v xml:space="preserve"> 名：戲院；電影院</v>
      </c>
      <c r="F314" s="10" t="str">
        <f t="shared" si="52"/>
        <v xml:space="preserve">     theater </v>
      </c>
      <c r="G314" s="7" t="str">
        <f t="shared" si="48"/>
        <v>    theater</v>
      </c>
      <c r="H314" s="2" t="str">
        <f t="shared" si="53"/>
        <v xml:space="preserve"> 名</v>
      </c>
      <c r="I314" s="9" t="str">
        <f t="shared" si="49"/>
        <v>名</v>
      </c>
      <c r="J314" s="3" t="str">
        <f t="shared" si="54"/>
        <v>戲院；電影院</v>
      </c>
      <c r="K314" s="8" t="s">
        <v>10</v>
      </c>
      <c r="L314" s="2" t="str">
        <f>VLOOKUP(I:I,O:P,2,FALSE)</f>
        <v>noun</v>
      </c>
      <c r="M314" s="2" t="str">
        <f t="shared" si="55"/>
        <v>    theater&gt;&gt;&gt;戲院；電影院&gt;&gt;&gt;noun</v>
      </c>
      <c r="N314" s="2" t="str">
        <f t="shared" si="50"/>
        <v>   theater&gt;&gt;&gt;戲院；電影院&gt;&gt;&gt;noun</v>
      </c>
    </row>
    <row r="315" spans="1:14" ht="16.2">
      <c r="A315" s="2">
        <v>32</v>
      </c>
      <c r="B315" s="2">
        <v>4</v>
      </c>
      <c r="C315" s="17" t="s">
        <v>324</v>
      </c>
      <c r="D315" s="2" t="str">
        <f t="shared" si="47"/>
        <v xml:space="preserve">4.     magic </v>
      </c>
      <c r="E315" s="2" t="str">
        <f t="shared" si="51"/>
        <v xml:space="preserve"> 形：神奇的；魔術的</v>
      </c>
      <c r="F315" s="10" t="str">
        <f t="shared" si="52"/>
        <v xml:space="preserve">     magic </v>
      </c>
      <c r="G315" s="7" t="str">
        <f t="shared" si="48"/>
        <v>    magic</v>
      </c>
      <c r="H315" s="2" t="str">
        <f t="shared" si="53"/>
        <v xml:space="preserve"> 形</v>
      </c>
      <c r="I315" s="9" t="str">
        <f t="shared" si="49"/>
        <v>形</v>
      </c>
      <c r="J315" s="3" t="str">
        <f t="shared" si="54"/>
        <v>神奇的；魔術的</v>
      </c>
      <c r="K315" s="8" t="s">
        <v>10</v>
      </c>
      <c r="L315" s="2" t="str">
        <f>VLOOKUP(I:I,O:P,2,FALSE)</f>
        <v>adj.</v>
      </c>
      <c r="M315" s="2" t="str">
        <f t="shared" si="55"/>
        <v>    magic&gt;&gt;&gt;神奇的；魔術的&gt;&gt;&gt;adj.</v>
      </c>
      <c r="N315" s="2" t="str">
        <f t="shared" si="50"/>
        <v>   magic&gt;&gt;&gt;神奇的；魔術的&gt;&gt;&gt;adj.</v>
      </c>
    </row>
    <row r="316" spans="1:14" ht="16.2">
      <c r="A316" s="2">
        <v>32</v>
      </c>
      <c r="B316" s="2">
        <v>5</v>
      </c>
      <c r="C316" s="17" t="s">
        <v>325</v>
      </c>
      <c r="D316" s="2" t="str">
        <f t="shared" si="47"/>
        <v xml:space="preserve">5.     hat </v>
      </c>
      <c r="E316" s="2" t="str">
        <f t="shared" si="51"/>
        <v xml:space="preserve"> 名：帽子</v>
      </c>
      <c r="F316" s="10" t="str">
        <f t="shared" si="52"/>
        <v xml:space="preserve">     hat </v>
      </c>
      <c r="G316" s="7" t="str">
        <f t="shared" si="48"/>
        <v>    hat</v>
      </c>
      <c r="H316" s="2" t="str">
        <f t="shared" si="53"/>
        <v xml:space="preserve"> 名</v>
      </c>
      <c r="I316" s="9" t="str">
        <f t="shared" si="49"/>
        <v>名</v>
      </c>
      <c r="J316" s="3" t="str">
        <f t="shared" si="54"/>
        <v>帽子</v>
      </c>
      <c r="K316" s="8" t="s">
        <v>10</v>
      </c>
      <c r="L316" s="2" t="str">
        <f>VLOOKUP(I:I,O:P,2,FALSE)</f>
        <v>noun</v>
      </c>
      <c r="M316" s="2" t="str">
        <f t="shared" si="55"/>
        <v>    hat&gt;&gt;&gt;帽子&gt;&gt;&gt;noun</v>
      </c>
      <c r="N316" s="2" t="str">
        <f t="shared" si="50"/>
        <v>   hat&gt;&gt;&gt;帽子&gt;&gt;&gt;noun</v>
      </c>
    </row>
    <row r="317" spans="1:14" ht="16.2">
      <c r="A317" s="2">
        <v>32</v>
      </c>
      <c r="B317" s="2">
        <v>6</v>
      </c>
      <c r="C317" s="17" t="s">
        <v>326</v>
      </c>
      <c r="D317" s="2" t="str">
        <f t="shared" si="47"/>
        <v xml:space="preserve">6.     language </v>
      </c>
      <c r="E317" s="2" t="str">
        <f t="shared" si="51"/>
        <v xml:space="preserve"> 名：語言</v>
      </c>
      <c r="F317" s="10" t="str">
        <f t="shared" si="52"/>
        <v xml:space="preserve">     language </v>
      </c>
      <c r="G317" s="7" t="str">
        <f t="shared" si="48"/>
        <v>    language</v>
      </c>
      <c r="H317" s="2" t="str">
        <f t="shared" si="53"/>
        <v xml:space="preserve"> 名</v>
      </c>
      <c r="I317" s="9" t="str">
        <f t="shared" si="49"/>
        <v>名</v>
      </c>
      <c r="J317" s="3" t="str">
        <f t="shared" si="54"/>
        <v>語言</v>
      </c>
      <c r="K317" s="8" t="s">
        <v>10</v>
      </c>
      <c r="L317" s="2" t="str">
        <f>VLOOKUP(I:I,O:P,2,FALSE)</f>
        <v>noun</v>
      </c>
      <c r="M317" s="2" t="str">
        <f t="shared" si="55"/>
        <v>    language&gt;&gt;&gt;語言&gt;&gt;&gt;noun</v>
      </c>
      <c r="N317" s="2" t="str">
        <f t="shared" si="50"/>
        <v>   language&gt;&gt;&gt;語言&gt;&gt;&gt;noun</v>
      </c>
    </row>
    <row r="318" spans="1:14" ht="16.2">
      <c r="A318" s="2">
        <v>32</v>
      </c>
      <c r="B318" s="2">
        <v>7</v>
      </c>
      <c r="C318" s="17" t="s">
        <v>327</v>
      </c>
      <c r="D318" s="2" t="str">
        <f t="shared" si="47"/>
        <v xml:space="preserve">7.     simple </v>
      </c>
      <c r="E318" s="2" t="str">
        <f t="shared" si="51"/>
        <v xml:space="preserve"> 形：簡單的</v>
      </c>
      <c r="F318" s="10" t="str">
        <f t="shared" si="52"/>
        <v xml:space="preserve">     simple </v>
      </c>
      <c r="G318" s="7" t="str">
        <f t="shared" si="48"/>
        <v>    simple</v>
      </c>
      <c r="H318" s="2" t="str">
        <f t="shared" si="53"/>
        <v xml:space="preserve"> 形</v>
      </c>
      <c r="I318" s="9" t="str">
        <f t="shared" si="49"/>
        <v>形</v>
      </c>
      <c r="J318" s="3" t="str">
        <f t="shared" si="54"/>
        <v>簡單的</v>
      </c>
      <c r="K318" s="8" t="s">
        <v>10</v>
      </c>
      <c r="L318" s="2" t="str">
        <f>VLOOKUP(I:I,O:P,2,FALSE)</f>
        <v>adj.</v>
      </c>
      <c r="M318" s="2" t="str">
        <f t="shared" si="55"/>
        <v>    simple&gt;&gt;&gt;簡單的&gt;&gt;&gt;adj.</v>
      </c>
      <c r="N318" s="2" t="str">
        <f t="shared" si="50"/>
        <v>   simple&gt;&gt;&gt;簡單的&gt;&gt;&gt;adj.</v>
      </c>
    </row>
    <row r="319" spans="1:14" ht="16.2">
      <c r="A319" s="2">
        <v>32</v>
      </c>
      <c r="B319" s="2">
        <v>8</v>
      </c>
      <c r="C319" s="17" t="s">
        <v>328</v>
      </c>
      <c r="D319" s="2" t="str">
        <f t="shared" si="47"/>
        <v xml:space="preserve">8.     serious </v>
      </c>
      <c r="E319" s="2" t="str">
        <f t="shared" si="51"/>
        <v xml:space="preserve"> 形：嚴重的；認真的</v>
      </c>
      <c r="F319" s="10" t="str">
        <f t="shared" si="52"/>
        <v xml:space="preserve">     serious </v>
      </c>
      <c r="G319" s="7" t="str">
        <f t="shared" si="48"/>
        <v>    serious</v>
      </c>
      <c r="H319" s="2" t="str">
        <f t="shared" si="53"/>
        <v xml:space="preserve"> 形</v>
      </c>
      <c r="I319" s="9" t="str">
        <f t="shared" si="49"/>
        <v>形</v>
      </c>
      <c r="J319" s="3" t="str">
        <f t="shared" si="54"/>
        <v>嚴重的；認真的</v>
      </c>
      <c r="K319" s="8" t="s">
        <v>10</v>
      </c>
      <c r="L319" s="2" t="str">
        <f>VLOOKUP(I:I,O:P,2,FALSE)</f>
        <v>adj.</v>
      </c>
      <c r="M319" s="2" t="str">
        <f t="shared" si="55"/>
        <v>    serious&gt;&gt;&gt;嚴重的；認真的&gt;&gt;&gt;adj.</v>
      </c>
      <c r="N319" s="2" t="str">
        <f t="shared" si="50"/>
        <v>   serious&gt;&gt;&gt;嚴重的；認真的&gt;&gt;&gt;adj.</v>
      </c>
    </row>
    <row r="320" spans="1:14" ht="16.2">
      <c r="A320" s="2">
        <v>32</v>
      </c>
      <c r="B320" s="2">
        <v>9</v>
      </c>
      <c r="C320" s="17" t="s">
        <v>329</v>
      </c>
      <c r="D320" s="2" t="str">
        <f t="shared" si="47"/>
        <v xml:space="preserve">9.     difficult </v>
      </c>
      <c r="E320" s="2" t="str">
        <f t="shared" si="51"/>
        <v xml:space="preserve"> 形：困難的 </v>
      </c>
      <c r="F320" s="10" t="str">
        <f t="shared" si="52"/>
        <v xml:space="preserve">     difficult </v>
      </c>
      <c r="G320" s="7" t="str">
        <f t="shared" si="48"/>
        <v>    difficult</v>
      </c>
      <c r="H320" s="2" t="str">
        <f t="shared" si="53"/>
        <v xml:space="preserve"> 形</v>
      </c>
      <c r="I320" s="9" t="str">
        <f t="shared" si="49"/>
        <v>形</v>
      </c>
      <c r="J320" s="3" t="str">
        <f t="shared" si="54"/>
        <v xml:space="preserve">困難的 </v>
      </c>
      <c r="K320" s="8" t="s">
        <v>10</v>
      </c>
      <c r="L320" s="2" t="str">
        <f>VLOOKUP(I:I,O:P,2,FALSE)</f>
        <v>adj.</v>
      </c>
      <c r="M320" s="2" t="str">
        <f t="shared" si="55"/>
        <v>    difficult&gt;&gt;&gt;困難的 &gt;&gt;&gt;adj.</v>
      </c>
      <c r="N320" s="2" t="str">
        <f t="shared" si="50"/>
        <v>   difficult&gt;&gt;&gt;困難的 &gt;&gt;&gt;adj.</v>
      </c>
    </row>
    <row r="321" spans="1:14" ht="16.2">
      <c r="A321" s="2">
        <v>32</v>
      </c>
      <c r="B321" s="2">
        <v>10</v>
      </c>
      <c r="C321" s="17" t="s">
        <v>330</v>
      </c>
      <c r="D321" s="2" t="str">
        <f t="shared" ref="D321:D384" si="56">LEFT(C321,SEARCH("[",C321,1)-1)</f>
        <v xml:space="preserve">10.  sit </v>
      </c>
      <c r="E321" s="2" t="str">
        <f t="shared" si="51"/>
        <v xml:space="preserve"> 動：坐</v>
      </c>
      <c r="F321" s="10" t="str">
        <f t="shared" si="52"/>
        <v xml:space="preserve">  sit </v>
      </c>
      <c r="G321" s="7" t="str">
        <f t="shared" ref="G321:G384" si="57">SUBSTITUTE(F321," ","")</f>
        <v> sit</v>
      </c>
      <c r="H321" s="2" t="str">
        <f t="shared" si="53"/>
        <v xml:space="preserve"> 動</v>
      </c>
      <c r="I321" s="9" t="str">
        <f t="shared" ref="I321:I384" si="58">SUBSTITUTE(H321," ","")</f>
        <v>動</v>
      </c>
      <c r="J321" s="3" t="str">
        <f t="shared" si="54"/>
        <v>坐</v>
      </c>
      <c r="K321" s="8" t="s">
        <v>10</v>
      </c>
      <c r="L321" s="2" t="str">
        <f>VLOOKUP(I:I,O:P,2,FALSE)</f>
        <v>verb</v>
      </c>
      <c r="M321" s="2" t="str">
        <f t="shared" si="55"/>
        <v> sit&gt;&gt;&gt;坐&gt;&gt;&gt;verb</v>
      </c>
      <c r="N321" s="2" t="str">
        <f t="shared" ref="N321:N384" si="59">IF(LEFT(M321,1)=" ",REPLACE(M321,1,1,""),M321)</f>
        <v>sit&gt;&gt;&gt;坐&gt;&gt;&gt;verb</v>
      </c>
    </row>
    <row r="322" spans="1:14" ht="16.2">
      <c r="A322" s="2">
        <v>33</v>
      </c>
      <c r="B322" s="2">
        <v>1</v>
      </c>
      <c r="C322" s="5" t="s">
        <v>331</v>
      </c>
      <c r="D322" s="2" t="str">
        <f t="shared" si="56"/>
        <v xml:space="preserve">1.     pass </v>
      </c>
      <c r="E322" s="2" t="str">
        <f t="shared" si="51"/>
        <v xml:space="preserve"> 動：通過；傳遞</v>
      </c>
      <c r="F322" s="10" t="str">
        <f t="shared" si="52"/>
        <v xml:space="preserve">     pass </v>
      </c>
      <c r="G322" s="7" t="str">
        <f t="shared" si="57"/>
        <v>    pass</v>
      </c>
      <c r="H322" s="2" t="str">
        <f t="shared" si="53"/>
        <v xml:space="preserve"> 動</v>
      </c>
      <c r="I322" s="9" t="str">
        <f t="shared" si="58"/>
        <v>動</v>
      </c>
      <c r="J322" s="3" t="str">
        <f t="shared" si="54"/>
        <v>通過；傳遞</v>
      </c>
      <c r="K322" s="8" t="s">
        <v>10</v>
      </c>
      <c r="L322" s="2" t="str">
        <f>VLOOKUP(I:I,O:P,2,FALSE)</f>
        <v>verb</v>
      </c>
      <c r="M322" s="2" t="str">
        <f t="shared" si="55"/>
        <v>    pass&gt;&gt;&gt;通過；傳遞&gt;&gt;&gt;verb</v>
      </c>
      <c r="N322" s="2" t="str">
        <f t="shared" si="59"/>
        <v>   pass&gt;&gt;&gt;通過；傳遞&gt;&gt;&gt;verb</v>
      </c>
    </row>
    <row r="323" spans="1:14" ht="16.2">
      <c r="A323" s="2">
        <v>33</v>
      </c>
      <c r="B323" s="2">
        <v>2</v>
      </c>
      <c r="C323" s="5" t="s">
        <v>332</v>
      </c>
      <c r="D323" s="2" t="str">
        <f t="shared" si="56"/>
        <v xml:space="preserve">2.     sound </v>
      </c>
      <c r="E323" s="2" t="str">
        <f t="shared" si="51"/>
        <v xml:space="preserve"> 名：聲音；動：聽起來</v>
      </c>
      <c r="F323" s="10" t="str">
        <f t="shared" si="52"/>
        <v xml:space="preserve">     sound </v>
      </c>
      <c r="G323" s="7" t="str">
        <f t="shared" si="57"/>
        <v>    sound</v>
      </c>
      <c r="H323" s="2" t="str">
        <f t="shared" si="53"/>
        <v xml:space="preserve"> 名</v>
      </c>
      <c r="I323" s="9" t="str">
        <f t="shared" si="58"/>
        <v>名</v>
      </c>
      <c r="J323" s="3" t="str">
        <f t="shared" si="54"/>
        <v>聲音；動：聽起來</v>
      </c>
      <c r="K323" s="8" t="s">
        <v>10</v>
      </c>
      <c r="L323" s="2" t="str">
        <f>VLOOKUP(I:I,O:P,2,FALSE)</f>
        <v>noun</v>
      </c>
      <c r="M323" s="2" t="str">
        <f t="shared" si="55"/>
        <v>    sound&gt;&gt;&gt;聲音；動：聽起來&gt;&gt;&gt;noun</v>
      </c>
      <c r="N323" s="2" t="str">
        <f t="shared" si="59"/>
        <v>   sound&gt;&gt;&gt;聲音；動：聽起來&gt;&gt;&gt;noun</v>
      </c>
    </row>
    <row r="324" spans="1:14" ht="16.2">
      <c r="A324" s="2">
        <v>33</v>
      </c>
      <c r="B324" s="2">
        <v>3</v>
      </c>
      <c r="C324" s="5" t="s">
        <v>333</v>
      </c>
      <c r="D324" s="2" t="str">
        <f t="shared" si="56"/>
        <v xml:space="preserve">3.     hotel </v>
      </c>
      <c r="E324" s="2" t="str">
        <f t="shared" si="51"/>
        <v xml:space="preserve"> 名：旅館</v>
      </c>
      <c r="F324" s="10" t="str">
        <f t="shared" si="52"/>
        <v xml:space="preserve">     hotel </v>
      </c>
      <c r="G324" s="7" t="str">
        <f t="shared" si="57"/>
        <v>    hotel</v>
      </c>
      <c r="H324" s="2" t="str">
        <f t="shared" si="53"/>
        <v xml:space="preserve"> 名</v>
      </c>
      <c r="I324" s="9" t="str">
        <f t="shared" si="58"/>
        <v>名</v>
      </c>
      <c r="J324" s="3" t="str">
        <f t="shared" si="54"/>
        <v>旅館</v>
      </c>
      <c r="K324" s="8" t="s">
        <v>10</v>
      </c>
      <c r="L324" s="2" t="str">
        <f>VLOOKUP(I:I,O:P,2,FALSE)</f>
        <v>noun</v>
      </c>
      <c r="M324" s="2" t="str">
        <f t="shared" si="55"/>
        <v>    hotel&gt;&gt;&gt;旅館&gt;&gt;&gt;noun</v>
      </c>
      <c r="N324" s="2" t="str">
        <f t="shared" si="59"/>
        <v>   hotel&gt;&gt;&gt;旅館&gt;&gt;&gt;noun</v>
      </c>
    </row>
    <row r="325" spans="1:14" ht="16.2">
      <c r="A325" s="2">
        <v>33</v>
      </c>
      <c r="B325" s="2">
        <v>4</v>
      </c>
      <c r="C325" s="5" t="s">
        <v>334</v>
      </c>
      <c r="D325" s="2" t="str">
        <f t="shared" si="56"/>
        <v xml:space="preserve">4.     repeat </v>
      </c>
      <c r="E325" s="2" t="str">
        <f t="shared" si="51"/>
        <v xml:space="preserve"> 動：重複</v>
      </c>
      <c r="F325" s="10" t="str">
        <f t="shared" si="52"/>
        <v xml:space="preserve">     repeat </v>
      </c>
      <c r="G325" s="7" t="str">
        <f t="shared" si="57"/>
        <v>    repeat</v>
      </c>
      <c r="H325" s="2" t="str">
        <f t="shared" si="53"/>
        <v xml:space="preserve"> 動</v>
      </c>
      <c r="I325" s="9" t="str">
        <f t="shared" si="58"/>
        <v>動</v>
      </c>
      <c r="J325" s="3" t="str">
        <f t="shared" si="54"/>
        <v>重複</v>
      </c>
      <c r="K325" s="8" t="s">
        <v>10</v>
      </c>
      <c r="L325" s="2" t="str">
        <f>VLOOKUP(I:I,O:P,2,FALSE)</f>
        <v>verb</v>
      </c>
      <c r="M325" s="2" t="str">
        <f t="shared" si="55"/>
        <v>    repeat&gt;&gt;&gt;重複&gt;&gt;&gt;verb</v>
      </c>
      <c r="N325" s="2" t="str">
        <f t="shared" si="59"/>
        <v>   repeat&gt;&gt;&gt;重複&gt;&gt;&gt;verb</v>
      </c>
    </row>
    <row r="326" spans="1:14" ht="16.2">
      <c r="A326" s="2">
        <v>33</v>
      </c>
      <c r="B326" s="2">
        <v>5</v>
      </c>
      <c r="C326" s="32" t="s">
        <v>335</v>
      </c>
      <c r="D326" s="2" t="str">
        <f t="shared" si="56"/>
        <v xml:space="preserve">5.      happen </v>
      </c>
      <c r="E326" s="2" t="str">
        <f t="shared" si="51"/>
        <v xml:space="preserve"> 動：發生</v>
      </c>
      <c r="F326" s="10" t="str">
        <f t="shared" si="52"/>
        <v xml:space="preserve">      happen </v>
      </c>
      <c r="G326" s="7" t="str">
        <f t="shared" si="57"/>
        <v>     happen</v>
      </c>
      <c r="H326" s="2" t="str">
        <f t="shared" si="53"/>
        <v xml:space="preserve"> 動</v>
      </c>
      <c r="I326" s="9" t="str">
        <f t="shared" si="58"/>
        <v>動</v>
      </c>
      <c r="J326" s="3" t="str">
        <f t="shared" si="54"/>
        <v>發生</v>
      </c>
      <c r="K326" s="8" t="s">
        <v>10</v>
      </c>
      <c r="L326" s="2" t="str">
        <f>VLOOKUP(I:I,O:P,2,FALSE)</f>
        <v>verb</v>
      </c>
      <c r="M326" s="2" t="str">
        <f t="shared" si="55"/>
        <v>     happen&gt;&gt;&gt;發生&gt;&gt;&gt;verb</v>
      </c>
      <c r="N326" s="2" t="str">
        <f t="shared" si="59"/>
        <v>    happen&gt;&gt;&gt;發生&gt;&gt;&gt;verb</v>
      </c>
    </row>
    <row r="327" spans="1:14" ht="16.2">
      <c r="A327" s="2">
        <v>33</v>
      </c>
      <c r="B327" s="2">
        <v>6</v>
      </c>
      <c r="C327" s="5" t="s">
        <v>336</v>
      </c>
      <c r="D327" s="2" t="str">
        <f t="shared" si="56"/>
        <v xml:space="preserve">6.     change </v>
      </c>
      <c r="E327" s="2" t="str">
        <f t="shared" si="51"/>
        <v xml:space="preserve"> 名：零錢；動：交換；改變</v>
      </c>
      <c r="F327" s="10" t="str">
        <f t="shared" si="52"/>
        <v xml:space="preserve">     change </v>
      </c>
      <c r="G327" s="7" t="str">
        <f t="shared" si="57"/>
        <v>    change</v>
      </c>
      <c r="H327" s="2" t="str">
        <f t="shared" si="53"/>
        <v xml:space="preserve"> 名</v>
      </c>
      <c r="I327" s="9" t="str">
        <f t="shared" si="58"/>
        <v>名</v>
      </c>
      <c r="J327" s="3" t="str">
        <f t="shared" si="54"/>
        <v>零錢；動：交換；改變</v>
      </c>
      <c r="K327" s="8" t="s">
        <v>10</v>
      </c>
      <c r="L327" s="2" t="str">
        <f>VLOOKUP(I:I,O:P,2,FALSE)</f>
        <v>noun</v>
      </c>
      <c r="M327" s="2" t="str">
        <f t="shared" si="55"/>
        <v>    change&gt;&gt;&gt;零錢；動：交換；改變&gt;&gt;&gt;noun</v>
      </c>
      <c r="N327" s="2" t="str">
        <f t="shared" si="59"/>
        <v>   change&gt;&gt;&gt;零錢；動：交換；改變&gt;&gt;&gt;noun</v>
      </c>
    </row>
    <row r="328" spans="1:14" ht="16.2">
      <c r="A328" s="2">
        <v>33</v>
      </c>
      <c r="B328" s="2">
        <v>7</v>
      </c>
      <c r="C328" s="5" t="s">
        <v>337</v>
      </c>
      <c r="D328" s="2" t="str">
        <f t="shared" si="56"/>
        <v xml:space="preserve">7.     tell </v>
      </c>
      <c r="E328" s="2" t="str">
        <f t="shared" si="51"/>
        <v xml:space="preserve"> 動：告訴 </v>
      </c>
      <c r="F328" s="10" t="str">
        <f t="shared" si="52"/>
        <v xml:space="preserve">     tell </v>
      </c>
      <c r="G328" s="7" t="str">
        <f t="shared" si="57"/>
        <v>    tell</v>
      </c>
      <c r="H328" s="2" t="str">
        <f t="shared" si="53"/>
        <v xml:space="preserve"> 動</v>
      </c>
      <c r="I328" s="9" t="str">
        <f t="shared" si="58"/>
        <v>動</v>
      </c>
      <c r="J328" s="3" t="str">
        <f t="shared" si="54"/>
        <v xml:space="preserve">告訴 </v>
      </c>
      <c r="K328" s="8" t="s">
        <v>10</v>
      </c>
      <c r="L328" s="2" t="str">
        <f>VLOOKUP(I:I,O:P,2,FALSE)</f>
        <v>verb</v>
      </c>
      <c r="M328" s="2" t="str">
        <f t="shared" si="55"/>
        <v>    tell&gt;&gt;&gt;告訴 &gt;&gt;&gt;verb</v>
      </c>
      <c r="N328" s="2" t="str">
        <f t="shared" si="59"/>
        <v>   tell&gt;&gt;&gt;告訴 &gt;&gt;&gt;verb</v>
      </c>
    </row>
    <row r="329" spans="1:14" ht="16.2">
      <c r="A329" s="2">
        <v>33</v>
      </c>
      <c r="B329" s="2">
        <v>8</v>
      </c>
      <c r="C329" s="5" t="s">
        <v>338</v>
      </c>
      <c r="D329" s="2" t="str">
        <f t="shared" si="56"/>
        <v xml:space="preserve">8.     housewife </v>
      </c>
      <c r="E329" s="2" t="str">
        <f t="shared" si="51"/>
        <v xml:space="preserve"> 名：家庭主婦</v>
      </c>
      <c r="F329" s="10" t="str">
        <f t="shared" si="52"/>
        <v xml:space="preserve">     housewife </v>
      </c>
      <c r="G329" s="7" t="str">
        <f t="shared" si="57"/>
        <v>    housewife</v>
      </c>
      <c r="H329" s="2" t="str">
        <f t="shared" si="53"/>
        <v xml:space="preserve"> 名</v>
      </c>
      <c r="I329" s="9" t="str">
        <f t="shared" si="58"/>
        <v>名</v>
      </c>
      <c r="J329" s="3" t="str">
        <f t="shared" si="54"/>
        <v>家庭主婦</v>
      </c>
      <c r="K329" s="8" t="s">
        <v>10</v>
      </c>
      <c r="L329" s="2" t="str">
        <f>VLOOKUP(I:I,O:P,2,FALSE)</f>
        <v>noun</v>
      </c>
      <c r="M329" s="2" t="str">
        <f t="shared" si="55"/>
        <v>    housewife&gt;&gt;&gt;家庭主婦&gt;&gt;&gt;noun</v>
      </c>
      <c r="N329" s="2" t="str">
        <f t="shared" si="59"/>
        <v>   housewife&gt;&gt;&gt;家庭主婦&gt;&gt;&gt;noun</v>
      </c>
    </row>
    <row r="330" spans="1:14" ht="16.2">
      <c r="A330" s="2">
        <v>33</v>
      </c>
      <c r="B330" s="2">
        <v>9</v>
      </c>
      <c r="C330" s="5" t="s">
        <v>339</v>
      </c>
      <c r="D330" s="2" t="str">
        <f t="shared" si="56"/>
        <v xml:space="preserve">9.     meeting </v>
      </c>
      <c r="E330" s="2" t="str">
        <f t="shared" si="51"/>
        <v xml:space="preserve"> 名：會議</v>
      </c>
      <c r="F330" s="10" t="str">
        <f t="shared" si="52"/>
        <v xml:space="preserve">     meeting </v>
      </c>
      <c r="G330" s="7" t="str">
        <f t="shared" si="57"/>
        <v>    meeting</v>
      </c>
      <c r="H330" s="2" t="str">
        <f t="shared" si="53"/>
        <v xml:space="preserve"> 名</v>
      </c>
      <c r="I330" s="9" t="str">
        <f t="shared" si="58"/>
        <v>名</v>
      </c>
      <c r="J330" s="3" t="str">
        <f t="shared" si="54"/>
        <v>會議</v>
      </c>
      <c r="K330" s="8" t="s">
        <v>10</v>
      </c>
      <c r="L330" s="2" t="str">
        <f>VLOOKUP(I:I,O:P,2,FALSE)</f>
        <v>noun</v>
      </c>
      <c r="M330" s="2" t="str">
        <f t="shared" si="55"/>
        <v>    meeting&gt;&gt;&gt;會議&gt;&gt;&gt;noun</v>
      </c>
      <c r="N330" s="2" t="str">
        <f t="shared" si="59"/>
        <v>   meeting&gt;&gt;&gt;會議&gt;&gt;&gt;noun</v>
      </c>
    </row>
    <row r="331" spans="1:14" ht="16.2">
      <c r="A331" s="2">
        <v>33</v>
      </c>
      <c r="B331" s="2">
        <v>10</v>
      </c>
      <c r="C331" s="5" t="s">
        <v>340</v>
      </c>
      <c r="D331" s="2" t="str">
        <f t="shared" si="56"/>
        <v xml:space="preserve">10.  boss </v>
      </c>
      <c r="E331" s="2" t="str">
        <f t="shared" si="51"/>
        <v xml:space="preserve"> 名：老板；上司</v>
      </c>
      <c r="F331" s="10" t="str">
        <f t="shared" si="52"/>
        <v xml:space="preserve">  boss </v>
      </c>
      <c r="G331" s="7" t="str">
        <f t="shared" si="57"/>
        <v> boss</v>
      </c>
      <c r="H331" s="2" t="str">
        <f t="shared" si="53"/>
        <v xml:space="preserve"> 名</v>
      </c>
      <c r="I331" s="9" t="str">
        <f t="shared" si="58"/>
        <v>名</v>
      </c>
      <c r="J331" s="3" t="str">
        <f t="shared" si="54"/>
        <v>老板；上司</v>
      </c>
      <c r="K331" s="8" t="s">
        <v>10</v>
      </c>
      <c r="L331" s="2" t="str">
        <f>VLOOKUP(I:I,O:P,2,FALSE)</f>
        <v>noun</v>
      </c>
      <c r="M331" s="2" t="str">
        <f t="shared" si="55"/>
        <v> boss&gt;&gt;&gt;老板；上司&gt;&gt;&gt;noun</v>
      </c>
      <c r="N331" s="2" t="str">
        <f t="shared" si="59"/>
        <v>boss&gt;&gt;&gt;老板；上司&gt;&gt;&gt;noun</v>
      </c>
    </row>
    <row r="332" spans="1:14" ht="16.2">
      <c r="A332" s="2">
        <v>34</v>
      </c>
      <c r="B332" s="2">
        <v>1</v>
      </c>
      <c r="C332" s="5" t="s">
        <v>341</v>
      </c>
      <c r="D332" s="2" t="str">
        <f t="shared" si="56"/>
        <v xml:space="preserve">1.     life </v>
      </c>
      <c r="E332" s="2" t="str">
        <f t="shared" si="51"/>
        <v xml:space="preserve"> 名：生活</v>
      </c>
      <c r="F332" s="10" t="str">
        <f t="shared" si="52"/>
        <v xml:space="preserve">     life </v>
      </c>
      <c r="G332" s="7" t="str">
        <f t="shared" si="57"/>
        <v>    life</v>
      </c>
      <c r="H332" s="2" t="str">
        <f t="shared" si="53"/>
        <v xml:space="preserve"> 名</v>
      </c>
      <c r="I332" s="9" t="str">
        <f t="shared" si="58"/>
        <v>名</v>
      </c>
      <c r="J332" s="3" t="str">
        <f t="shared" si="54"/>
        <v>生活</v>
      </c>
      <c r="K332" s="8" t="s">
        <v>10</v>
      </c>
      <c r="L332" s="2" t="str">
        <f>VLOOKUP(I:I,O:P,2,FALSE)</f>
        <v>noun</v>
      </c>
      <c r="M332" s="2" t="str">
        <f t="shared" si="55"/>
        <v>    life&gt;&gt;&gt;生活&gt;&gt;&gt;noun</v>
      </c>
      <c r="N332" s="2" t="str">
        <f t="shared" si="59"/>
        <v>   life&gt;&gt;&gt;生活&gt;&gt;&gt;noun</v>
      </c>
    </row>
    <row r="333" spans="1:14" ht="16.2">
      <c r="A333" s="2">
        <v>34</v>
      </c>
      <c r="B333" s="2">
        <v>2</v>
      </c>
      <c r="C333" s="5" t="s">
        <v>342</v>
      </c>
      <c r="D333" s="2" t="str">
        <f t="shared" si="56"/>
        <v xml:space="preserve">2.     everything </v>
      </c>
      <c r="E333" s="2" t="str">
        <f t="shared" si="51"/>
        <v xml:space="preserve"> 代：每件事</v>
      </c>
      <c r="F333" s="10" t="str">
        <f t="shared" si="52"/>
        <v xml:space="preserve">     everything </v>
      </c>
      <c r="G333" s="7" t="str">
        <f t="shared" si="57"/>
        <v>    everything</v>
      </c>
      <c r="H333" s="2" t="str">
        <f t="shared" si="53"/>
        <v xml:space="preserve"> 代</v>
      </c>
      <c r="I333" s="9" t="str">
        <f t="shared" si="58"/>
        <v>代</v>
      </c>
      <c r="J333" s="3" t="str">
        <f t="shared" si="54"/>
        <v>每件事</v>
      </c>
      <c r="K333" s="8" t="s">
        <v>10</v>
      </c>
      <c r="L333" s="2" t="e">
        <f>VLOOKUP(I:I,O:P,2,FALSE)</f>
        <v>#N/A</v>
      </c>
      <c r="M333" s="2" t="e">
        <f t="shared" si="55"/>
        <v>#N/A</v>
      </c>
      <c r="N333" s="2" t="e">
        <f t="shared" si="59"/>
        <v>#N/A</v>
      </c>
    </row>
    <row r="334" spans="1:14" ht="16.2">
      <c r="A334" s="2">
        <v>34</v>
      </c>
      <c r="B334" s="2">
        <v>3</v>
      </c>
      <c r="C334" s="24" t="s">
        <v>343</v>
      </c>
      <c r="D334" s="2" t="str">
        <f t="shared" si="56"/>
        <v xml:space="preserve">3.     die </v>
      </c>
      <c r="E334" s="2" t="str">
        <f t="shared" si="51"/>
        <v xml:space="preserve"> 動：死掉</v>
      </c>
      <c r="F334" s="10" t="str">
        <f t="shared" si="52"/>
        <v xml:space="preserve">     die </v>
      </c>
      <c r="G334" s="7" t="str">
        <f t="shared" si="57"/>
        <v>    die</v>
      </c>
      <c r="H334" s="2" t="str">
        <f t="shared" si="53"/>
        <v xml:space="preserve"> 動</v>
      </c>
      <c r="I334" s="9" t="str">
        <f t="shared" si="58"/>
        <v>動</v>
      </c>
      <c r="J334" s="3" t="str">
        <f t="shared" si="54"/>
        <v>死掉</v>
      </c>
      <c r="K334" s="8" t="s">
        <v>10</v>
      </c>
      <c r="L334" s="2" t="str">
        <f>VLOOKUP(I:I,O:P,2,FALSE)</f>
        <v>verb</v>
      </c>
      <c r="M334" s="2" t="str">
        <f t="shared" si="55"/>
        <v>    die&gt;&gt;&gt;死掉&gt;&gt;&gt;verb</v>
      </c>
      <c r="N334" s="2" t="str">
        <f t="shared" si="59"/>
        <v>   die&gt;&gt;&gt;死掉&gt;&gt;&gt;verb</v>
      </c>
    </row>
    <row r="335" spans="1:14" ht="16.2">
      <c r="A335" s="2">
        <v>34</v>
      </c>
      <c r="B335" s="2">
        <v>4</v>
      </c>
      <c r="C335" s="5" t="s">
        <v>344</v>
      </c>
      <c r="D335" s="2" t="str">
        <f t="shared" si="56"/>
        <v xml:space="preserve">4.     supermarket </v>
      </c>
      <c r="E335" s="2" t="str">
        <f t="shared" si="51"/>
        <v xml:space="preserve"> 名：超級市場</v>
      </c>
      <c r="F335" s="10" t="str">
        <f t="shared" si="52"/>
        <v xml:space="preserve">     supermarket </v>
      </c>
      <c r="G335" s="7" t="str">
        <f t="shared" si="57"/>
        <v>    supermarket</v>
      </c>
      <c r="H335" s="2" t="str">
        <f t="shared" si="53"/>
        <v xml:space="preserve"> 名</v>
      </c>
      <c r="I335" s="9" t="str">
        <f t="shared" si="58"/>
        <v>名</v>
      </c>
      <c r="J335" s="3" t="str">
        <f t="shared" si="54"/>
        <v>超級市場</v>
      </c>
      <c r="K335" s="8" t="s">
        <v>10</v>
      </c>
      <c r="L335" s="2" t="str">
        <f>VLOOKUP(I:I,O:P,2,FALSE)</f>
        <v>noun</v>
      </c>
      <c r="M335" s="2" t="str">
        <f t="shared" si="55"/>
        <v>    supermarket&gt;&gt;&gt;超級市場&gt;&gt;&gt;noun</v>
      </c>
      <c r="N335" s="2" t="str">
        <f t="shared" si="59"/>
        <v>   supermarket&gt;&gt;&gt;超級市場&gt;&gt;&gt;noun</v>
      </c>
    </row>
    <row r="336" spans="1:14" ht="16.2">
      <c r="A336" s="2">
        <v>34</v>
      </c>
      <c r="B336" s="2">
        <v>5</v>
      </c>
      <c r="C336" s="5" t="s">
        <v>345</v>
      </c>
      <c r="D336" s="2" t="str">
        <f t="shared" si="56"/>
        <v xml:space="preserve">5.     think </v>
      </c>
      <c r="E336" s="2" t="str">
        <f t="shared" si="51"/>
        <v xml:space="preserve"> 動：認為；想</v>
      </c>
      <c r="F336" s="10" t="str">
        <f t="shared" si="52"/>
        <v xml:space="preserve">     think </v>
      </c>
      <c r="G336" s="7" t="str">
        <f t="shared" si="57"/>
        <v>    think</v>
      </c>
      <c r="H336" s="2" t="str">
        <f t="shared" si="53"/>
        <v xml:space="preserve"> 動</v>
      </c>
      <c r="I336" s="9" t="str">
        <f t="shared" si="58"/>
        <v>動</v>
      </c>
      <c r="J336" s="3" t="str">
        <f t="shared" si="54"/>
        <v>認為；想</v>
      </c>
      <c r="K336" s="8" t="s">
        <v>10</v>
      </c>
      <c r="L336" s="2" t="str">
        <f>VLOOKUP(I:I,O:P,2,FALSE)</f>
        <v>verb</v>
      </c>
      <c r="M336" s="2" t="str">
        <f t="shared" si="55"/>
        <v>    think&gt;&gt;&gt;認為；想&gt;&gt;&gt;verb</v>
      </c>
      <c r="N336" s="2" t="str">
        <f t="shared" si="59"/>
        <v>   think&gt;&gt;&gt;認為；想&gt;&gt;&gt;verb</v>
      </c>
    </row>
    <row r="337" spans="1:14" ht="16.2">
      <c r="A337" s="2">
        <v>34</v>
      </c>
      <c r="B337" s="2">
        <v>6</v>
      </c>
      <c r="C337" s="5" t="s">
        <v>346</v>
      </c>
      <c r="D337" s="2" t="str">
        <f t="shared" si="56"/>
        <v xml:space="preserve">6.     move </v>
      </c>
      <c r="E337" s="2" t="str">
        <f t="shared" si="51"/>
        <v xml:space="preserve"> 動：移動；使感動</v>
      </c>
      <c r="F337" s="10" t="str">
        <f t="shared" si="52"/>
        <v xml:space="preserve">     move </v>
      </c>
      <c r="G337" s="7" t="str">
        <f t="shared" si="57"/>
        <v>    move</v>
      </c>
      <c r="H337" s="2" t="str">
        <f t="shared" si="53"/>
        <v xml:space="preserve"> 動</v>
      </c>
      <c r="I337" s="9" t="str">
        <f t="shared" si="58"/>
        <v>動</v>
      </c>
      <c r="J337" s="3" t="str">
        <f t="shared" si="54"/>
        <v>移動；使感動</v>
      </c>
      <c r="K337" s="8" t="s">
        <v>10</v>
      </c>
      <c r="L337" s="2" t="str">
        <f>VLOOKUP(I:I,O:P,2,FALSE)</f>
        <v>verb</v>
      </c>
      <c r="M337" s="2" t="str">
        <f t="shared" si="55"/>
        <v>    move&gt;&gt;&gt;移動；使感動&gt;&gt;&gt;verb</v>
      </c>
      <c r="N337" s="2" t="str">
        <f t="shared" si="59"/>
        <v>   move&gt;&gt;&gt;移動；使感動&gt;&gt;&gt;verb</v>
      </c>
    </row>
    <row r="338" spans="1:14" ht="16.2">
      <c r="A338" s="2">
        <v>34</v>
      </c>
      <c r="B338" s="2">
        <v>7</v>
      </c>
      <c r="C338" s="5" t="s">
        <v>347</v>
      </c>
      <c r="D338" s="2" t="str">
        <f t="shared" si="56"/>
        <v xml:space="preserve">7.     glad </v>
      </c>
      <c r="E338" s="2" t="str">
        <f t="shared" si="51"/>
        <v xml:space="preserve"> 形：高興的</v>
      </c>
      <c r="F338" s="10" t="str">
        <f t="shared" si="52"/>
        <v xml:space="preserve">     glad </v>
      </c>
      <c r="G338" s="7" t="str">
        <f t="shared" si="57"/>
        <v>    glad</v>
      </c>
      <c r="H338" s="2" t="str">
        <f t="shared" si="53"/>
        <v xml:space="preserve"> 形</v>
      </c>
      <c r="I338" s="9" t="str">
        <f t="shared" si="58"/>
        <v>形</v>
      </c>
      <c r="J338" s="3" t="str">
        <f t="shared" si="54"/>
        <v>高興的</v>
      </c>
      <c r="K338" s="8" t="s">
        <v>10</v>
      </c>
      <c r="L338" s="2" t="str">
        <f>VLOOKUP(I:I,O:P,2,FALSE)</f>
        <v>adj.</v>
      </c>
      <c r="M338" s="2" t="str">
        <f t="shared" si="55"/>
        <v>    glad&gt;&gt;&gt;高興的&gt;&gt;&gt;adj.</v>
      </c>
      <c r="N338" s="2" t="str">
        <f t="shared" si="59"/>
        <v>   glad&gt;&gt;&gt;高興的&gt;&gt;&gt;adj.</v>
      </c>
    </row>
    <row r="339" spans="1:14" ht="16.2">
      <c r="A339" s="2">
        <v>34</v>
      </c>
      <c r="B339" s="2">
        <v>8</v>
      </c>
      <c r="C339" s="5" t="s">
        <v>348</v>
      </c>
      <c r="D339" s="2" t="str">
        <f t="shared" si="56"/>
        <v xml:space="preserve">8.     hope </v>
      </c>
      <c r="E339" s="2" t="str">
        <f t="shared" si="51"/>
        <v xml:space="preserve"> 名 動：希望</v>
      </c>
      <c r="F339" s="10" t="str">
        <f t="shared" si="52"/>
        <v xml:space="preserve">     hope </v>
      </c>
      <c r="G339" s="7" t="str">
        <f t="shared" si="57"/>
        <v>    hope</v>
      </c>
      <c r="H339" s="2" t="str">
        <f t="shared" si="53"/>
        <v xml:space="preserve"> 名 動</v>
      </c>
      <c r="I339" s="9" t="str">
        <f t="shared" si="58"/>
        <v>名動</v>
      </c>
      <c r="J339" s="3" t="str">
        <f t="shared" si="54"/>
        <v>希望</v>
      </c>
      <c r="K339" s="8" t="s">
        <v>10</v>
      </c>
      <c r="L339" s="2" t="e">
        <f>VLOOKUP(I:I,O:P,2,FALSE)</f>
        <v>#N/A</v>
      </c>
      <c r="M339" s="2" t="e">
        <f t="shared" si="55"/>
        <v>#N/A</v>
      </c>
      <c r="N339" s="2" t="e">
        <f t="shared" si="59"/>
        <v>#N/A</v>
      </c>
    </row>
    <row r="340" spans="1:14" ht="16.2">
      <c r="A340" s="2">
        <v>34</v>
      </c>
      <c r="B340" s="2">
        <v>9</v>
      </c>
      <c r="C340" s="5" t="s">
        <v>349</v>
      </c>
      <c r="D340" s="2" t="str">
        <f t="shared" si="56"/>
        <v xml:space="preserve">9.     mountain </v>
      </c>
      <c r="E340" s="2" t="str">
        <f t="shared" si="51"/>
        <v xml:space="preserve"> 名：山</v>
      </c>
      <c r="F340" s="10" t="str">
        <f t="shared" si="52"/>
        <v xml:space="preserve">     mountain </v>
      </c>
      <c r="G340" s="7" t="str">
        <f t="shared" si="57"/>
        <v>    mountain</v>
      </c>
      <c r="H340" s="2" t="str">
        <f t="shared" si="53"/>
        <v xml:space="preserve"> 名</v>
      </c>
      <c r="I340" s="9" t="str">
        <f t="shared" si="58"/>
        <v>名</v>
      </c>
      <c r="J340" s="3" t="str">
        <f t="shared" si="54"/>
        <v>山</v>
      </c>
      <c r="K340" s="8" t="s">
        <v>10</v>
      </c>
      <c r="L340" s="2" t="str">
        <f>VLOOKUP(I:I,O:P,2,FALSE)</f>
        <v>noun</v>
      </c>
      <c r="M340" s="2" t="str">
        <f t="shared" si="55"/>
        <v>    mountain&gt;&gt;&gt;山&gt;&gt;&gt;noun</v>
      </c>
      <c r="N340" s="2" t="str">
        <f t="shared" si="59"/>
        <v>   mountain&gt;&gt;&gt;山&gt;&gt;&gt;noun</v>
      </c>
    </row>
    <row r="341" spans="1:14" ht="16.2">
      <c r="A341" s="2">
        <v>34</v>
      </c>
      <c r="B341" s="2">
        <v>10</v>
      </c>
      <c r="C341" s="5" t="s">
        <v>350</v>
      </c>
      <c r="D341" s="2" t="str">
        <f t="shared" si="56"/>
        <v xml:space="preserve">10.  far </v>
      </c>
      <c r="E341" s="2" t="str">
        <f t="shared" si="51"/>
        <v xml:space="preserve"> 形：遠的；副：遙遠地</v>
      </c>
      <c r="F341" s="10" t="str">
        <f t="shared" si="52"/>
        <v xml:space="preserve">  far </v>
      </c>
      <c r="G341" s="7" t="str">
        <f t="shared" si="57"/>
        <v> far</v>
      </c>
      <c r="H341" s="2" t="str">
        <f t="shared" si="53"/>
        <v xml:space="preserve"> 形</v>
      </c>
      <c r="I341" s="9" t="str">
        <f t="shared" si="58"/>
        <v>形</v>
      </c>
      <c r="J341" s="3" t="str">
        <f t="shared" si="54"/>
        <v>遠的；副：遙遠地</v>
      </c>
      <c r="K341" s="8" t="s">
        <v>10</v>
      </c>
      <c r="L341" s="2" t="str">
        <f>VLOOKUP(I:I,O:P,2,FALSE)</f>
        <v>adj.</v>
      </c>
      <c r="M341" s="2" t="str">
        <f t="shared" si="55"/>
        <v> far&gt;&gt;&gt;遠的；副：遙遠地&gt;&gt;&gt;adj.</v>
      </c>
      <c r="N341" s="2" t="str">
        <f t="shared" si="59"/>
        <v>far&gt;&gt;&gt;遠的；副：遙遠地&gt;&gt;&gt;adj.</v>
      </c>
    </row>
    <row r="342" spans="1:14" ht="16.2">
      <c r="A342" s="2">
        <v>35</v>
      </c>
      <c r="B342" s="2">
        <v>1</v>
      </c>
      <c r="C342" s="5" t="s">
        <v>351</v>
      </c>
      <c r="D342" s="2" t="str">
        <f t="shared" si="56"/>
        <v xml:space="preserve">1.     time </v>
      </c>
      <c r="E342" s="2" t="str">
        <f t="shared" si="51"/>
        <v xml:space="preserve"> 名：時間</v>
      </c>
      <c r="F342" s="10" t="str">
        <f t="shared" si="52"/>
        <v xml:space="preserve">     time </v>
      </c>
      <c r="G342" s="7" t="str">
        <f t="shared" si="57"/>
        <v>    time</v>
      </c>
      <c r="H342" s="2" t="str">
        <f t="shared" si="53"/>
        <v xml:space="preserve"> 名</v>
      </c>
      <c r="I342" s="9" t="str">
        <f t="shared" si="58"/>
        <v>名</v>
      </c>
      <c r="J342" s="3" t="str">
        <f t="shared" si="54"/>
        <v>時間</v>
      </c>
      <c r="K342" s="8" t="s">
        <v>10</v>
      </c>
      <c r="L342" s="2" t="str">
        <f>VLOOKUP(I:I,O:P,2,FALSE)</f>
        <v>noun</v>
      </c>
      <c r="M342" s="2" t="str">
        <f t="shared" si="55"/>
        <v>    time&gt;&gt;&gt;時間&gt;&gt;&gt;noun</v>
      </c>
      <c r="N342" s="2" t="str">
        <f t="shared" si="59"/>
        <v>   time&gt;&gt;&gt;時間&gt;&gt;&gt;noun</v>
      </c>
    </row>
    <row r="343" spans="1:14" ht="16.2">
      <c r="A343" s="2">
        <v>35</v>
      </c>
      <c r="B343" s="2">
        <v>2</v>
      </c>
      <c r="C343" s="5" t="s">
        <v>352</v>
      </c>
      <c r="D343" s="2" t="str">
        <f t="shared" si="56"/>
        <v xml:space="preserve">2.     together </v>
      </c>
      <c r="E343" s="2" t="str">
        <f t="shared" si="51"/>
        <v xml:space="preserve"> 副：一起</v>
      </c>
      <c r="F343" s="10" t="str">
        <f t="shared" si="52"/>
        <v xml:space="preserve">     together </v>
      </c>
      <c r="G343" s="7" t="str">
        <f t="shared" si="57"/>
        <v>    together</v>
      </c>
      <c r="H343" s="2" t="str">
        <f t="shared" si="53"/>
        <v xml:space="preserve"> 副</v>
      </c>
      <c r="I343" s="9" t="str">
        <f t="shared" si="58"/>
        <v>副</v>
      </c>
      <c r="J343" s="3" t="str">
        <f t="shared" si="54"/>
        <v>一起</v>
      </c>
      <c r="K343" s="8" t="s">
        <v>10</v>
      </c>
      <c r="L343" s="2" t="str">
        <f>VLOOKUP(I:I,O:P,2,FALSE)</f>
        <v>adv.</v>
      </c>
      <c r="M343" s="2" t="str">
        <f t="shared" si="55"/>
        <v>    together&gt;&gt;&gt;一起&gt;&gt;&gt;adv.</v>
      </c>
      <c r="N343" s="2" t="str">
        <f t="shared" si="59"/>
        <v>   together&gt;&gt;&gt;一起&gt;&gt;&gt;adv.</v>
      </c>
    </row>
    <row r="344" spans="1:14" ht="16.2">
      <c r="A344" s="2">
        <v>35</v>
      </c>
      <c r="B344" s="2">
        <v>3</v>
      </c>
      <c r="C344" s="24" t="s">
        <v>353</v>
      </c>
      <c r="D344" s="2" t="str">
        <f t="shared" si="56"/>
        <v xml:space="preserve">3.     kind </v>
      </c>
      <c r="E344" s="2" t="str">
        <f t="shared" si="51"/>
        <v xml:space="preserve"> 名：種類</v>
      </c>
      <c r="F344" s="10" t="str">
        <f t="shared" si="52"/>
        <v xml:space="preserve">     kind </v>
      </c>
      <c r="G344" s="7" t="str">
        <f t="shared" si="57"/>
        <v>    kind</v>
      </c>
      <c r="H344" s="2" t="str">
        <f t="shared" si="53"/>
        <v xml:space="preserve"> 名</v>
      </c>
      <c r="I344" s="9" t="str">
        <f t="shared" si="58"/>
        <v>名</v>
      </c>
      <c r="J344" s="3" t="str">
        <f t="shared" si="54"/>
        <v>種類</v>
      </c>
      <c r="K344" s="8" t="s">
        <v>10</v>
      </c>
      <c r="L344" s="2" t="str">
        <f>VLOOKUP(I:I,O:P,2,FALSE)</f>
        <v>noun</v>
      </c>
      <c r="M344" s="2" t="str">
        <f t="shared" si="55"/>
        <v>    kind&gt;&gt;&gt;種類&gt;&gt;&gt;noun</v>
      </c>
      <c r="N344" s="2" t="str">
        <f t="shared" si="59"/>
        <v>   kind&gt;&gt;&gt;種類&gt;&gt;&gt;noun</v>
      </c>
    </row>
    <row r="345" spans="1:14" ht="16.2">
      <c r="A345" s="2">
        <v>35</v>
      </c>
      <c r="B345" s="2">
        <v>4</v>
      </c>
      <c r="C345" s="5" t="s">
        <v>354</v>
      </c>
      <c r="D345" s="2" t="str">
        <f t="shared" si="56"/>
        <v xml:space="preserve">4.     proud </v>
      </c>
      <c r="E345" s="2" t="str">
        <f t="shared" si="51"/>
        <v xml:space="preserve"> 形：驕傲的；自豪的</v>
      </c>
      <c r="F345" s="10" t="str">
        <f t="shared" si="52"/>
        <v xml:space="preserve">     proud </v>
      </c>
      <c r="G345" s="7" t="str">
        <f t="shared" si="57"/>
        <v>    proud</v>
      </c>
      <c r="H345" s="2" t="str">
        <f t="shared" si="53"/>
        <v xml:space="preserve"> 形</v>
      </c>
      <c r="I345" s="9" t="str">
        <f t="shared" si="58"/>
        <v>形</v>
      </c>
      <c r="J345" s="3" t="str">
        <f t="shared" si="54"/>
        <v>驕傲的；自豪的</v>
      </c>
      <c r="K345" s="8" t="s">
        <v>10</v>
      </c>
      <c r="L345" s="2" t="str">
        <f>VLOOKUP(I:I,O:P,2,FALSE)</f>
        <v>adj.</v>
      </c>
      <c r="M345" s="2" t="str">
        <f t="shared" si="55"/>
        <v>    proud&gt;&gt;&gt;驕傲的；自豪的&gt;&gt;&gt;adj.</v>
      </c>
      <c r="N345" s="2" t="str">
        <f t="shared" si="59"/>
        <v>   proud&gt;&gt;&gt;驕傲的；自豪的&gt;&gt;&gt;adj.</v>
      </c>
    </row>
    <row r="346" spans="1:14" ht="16.2">
      <c r="A346" s="2">
        <v>35</v>
      </c>
      <c r="B346" s="2">
        <v>5</v>
      </c>
      <c r="C346" s="5" t="s">
        <v>355</v>
      </c>
      <c r="D346" s="2" t="str">
        <f t="shared" si="56"/>
        <v xml:space="preserve">5.     interesting </v>
      </c>
      <c r="E346" s="2" t="str">
        <f t="shared" si="51"/>
        <v xml:space="preserve"> 形：有趣的</v>
      </c>
      <c r="F346" s="10" t="str">
        <f t="shared" si="52"/>
        <v xml:space="preserve">     interesting </v>
      </c>
      <c r="G346" s="7" t="str">
        <f t="shared" si="57"/>
        <v>    interesting</v>
      </c>
      <c r="H346" s="2" t="str">
        <f t="shared" si="53"/>
        <v xml:space="preserve"> 形</v>
      </c>
      <c r="I346" s="9" t="str">
        <f t="shared" si="58"/>
        <v>形</v>
      </c>
      <c r="J346" s="3" t="str">
        <f t="shared" si="54"/>
        <v>有趣的</v>
      </c>
      <c r="K346" s="8" t="s">
        <v>10</v>
      </c>
      <c r="L346" s="2" t="str">
        <f>VLOOKUP(I:I,O:P,2,FALSE)</f>
        <v>adj.</v>
      </c>
      <c r="M346" s="2" t="str">
        <f t="shared" si="55"/>
        <v>    interesting&gt;&gt;&gt;有趣的&gt;&gt;&gt;adj.</v>
      </c>
      <c r="N346" s="2" t="str">
        <f t="shared" si="59"/>
        <v>   interesting&gt;&gt;&gt;有趣的&gt;&gt;&gt;adj.</v>
      </c>
    </row>
    <row r="347" spans="1:14" ht="16.2">
      <c r="A347" s="2">
        <v>35</v>
      </c>
      <c r="B347" s="2">
        <v>6</v>
      </c>
      <c r="C347" s="5" t="s">
        <v>356</v>
      </c>
      <c r="D347" s="2" t="str">
        <f t="shared" si="56"/>
        <v xml:space="preserve">6.     beautiful </v>
      </c>
      <c r="E347" s="2" t="str">
        <f t="shared" si="51"/>
        <v xml:space="preserve"> 形：美麗的</v>
      </c>
      <c r="F347" s="10" t="str">
        <f t="shared" si="52"/>
        <v xml:space="preserve">     beautiful </v>
      </c>
      <c r="G347" s="7" t="str">
        <f t="shared" si="57"/>
        <v>    beautiful</v>
      </c>
      <c r="H347" s="2" t="str">
        <f t="shared" si="53"/>
        <v xml:space="preserve"> 形</v>
      </c>
      <c r="I347" s="9" t="str">
        <f t="shared" si="58"/>
        <v>形</v>
      </c>
      <c r="J347" s="3" t="str">
        <f t="shared" si="54"/>
        <v>美麗的</v>
      </c>
      <c r="K347" s="8" t="s">
        <v>10</v>
      </c>
      <c r="L347" s="2" t="str">
        <f>VLOOKUP(I:I,O:P,2,FALSE)</f>
        <v>adj.</v>
      </c>
      <c r="M347" s="2" t="str">
        <f t="shared" si="55"/>
        <v>    beautiful&gt;&gt;&gt;美麗的&gt;&gt;&gt;adj.</v>
      </c>
      <c r="N347" s="2" t="str">
        <f t="shared" si="59"/>
        <v>   beautiful&gt;&gt;&gt;美麗的&gt;&gt;&gt;adj.</v>
      </c>
    </row>
    <row r="348" spans="1:14" ht="16.2">
      <c r="A348" s="2">
        <v>35</v>
      </c>
      <c r="B348" s="2">
        <v>7</v>
      </c>
      <c r="C348" s="5" t="s">
        <v>357</v>
      </c>
      <c r="D348" s="2" t="str">
        <f t="shared" si="56"/>
        <v xml:space="preserve">7.     guess </v>
      </c>
      <c r="E348" s="2" t="str">
        <f t="shared" si="51"/>
        <v xml:space="preserve"> 動：猜想</v>
      </c>
      <c r="F348" s="10" t="str">
        <f t="shared" si="52"/>
        <v xml:space="preserve">     guess </v>
      </c>
      <c r="G348" s="7" t="str">
        <f t="shared" si="57"/>
        <v>    guess</v>
      </c>
      <c r="H348" s="2" t="str">
        <f t="shared" si="53"/>
        <v xml:space="preserve"> 動</v>
      </c>
      <c r="I348" s="9" t="str">
        <f t="shared" si="58"/>
        <v>動</v>
      </c>
      <c r="J348" s="3" t="str">
        <f t="shared" si="54"/>
        <v>猜想</v>
      </c>
      <c r="K348" s="8" t="s">
        <v>10</v>
      </c>
      <c r="L348" s="2" t="str">
        <f>VLOOKUP(I:I,O:P,2,FALSE)</f>
        <v>verb</v>
      </c>
      <c r="M348" s="2" t="str">
        <f t="shared" si="55"/>
        <v>    guess&gt;&gt;&gt;猜想&gt;&gt;&gt;verb</v>
      </c>
      <c r="N348" s="2" t="str">
        <f t="shared" si="59"/>
        <v>   guess&gt;&gt;&gt;猜想&gt;&gt;&gt;verb</v>
      </c>
    </row>
    <row r="349" spans="1:14" ht="16.2">
      <c r="A349" s="2">
        <v>35</v>
      </c>
      <c r="B349" s="2">
        <v>8</v>
      </c>
      <c r="C349" s="5" t="s">
        <v>358</v>
      </c>
      <c r="D349" s="2" t="str">
        <f t="shared" si="56"/>
        <v xml:space="preserve">8.     really </v>
      </c>
      <c r="E349" s="2" t="str">
        <f t="shared" si="51"/>
        <v xml:space="preserve"> 副：真地</v>
      </c>
      <c r="F349" s="10" t="str">
        <f t="shared" si="52"/>
        <v xml:space="preserve">     really </v>
      </c>
      <c r="G349" s="7" t="str">
        <f t="shared" si="57"/>
        <v>    really</v>
      </c>
      <c r="H349" s="2" t="str">
        <f t="shared" si="53"/>
        <v xml:space="preserve"> 副</v>
      </c>
      <c r="I349" s="9" t="str">
        <f t="shared" si="58"/>
        <v>副</v>
      </c>
      <c r="J349" s="3" t="str">
        <f t="shared" si="54"/>
        <v>真地</v>
      </c>
      <c r="K349" s="8" t="s">
        <v>10</v>
      </c>
      <c r="L349" s="2" t="str">
        <f>VLOOKUP(I:I,O:P,2,FALSE)</f>
        <v>adv.</v>
      </c>
      <c r="M349" s="2" t="str">
        <f t="shared" si="55"/>
        <v>    really&gt;&gt;&gt;真地&gt;&gt;&gt;adv.</v>
      </c>
      <c r="N349" s="2" t="str">
        <f t="shared" si="59"/>
        <v>   really&gt;&gt;&gt;真地&gt;&gt;&gt;adv.</v>
      </c>
    </row>
    <row r="350" spans="1:14" ht="16.2">
      <c r="A350" s="2">
        <v>35</v>
      </c>
      <c r="B350" s="2">
        <v>9</v>
      </c>
      <c r="C350" s="5" t="s">
        <v>359</v>
      </c>
      <c r="D350" s="2" t="str">
        <f t="shared" si="56"/>
        <v xml:space="preserve">9.     know </v>
      </c>
      <c r="E350" s="2" t="str">
        <f t="shared" si="51"/>
        <v xml:space="preserve"> 動：知道 </v>
      </c>
      <c r="F350" s="10" t="str">
        <f t="shared" si="52"/>
        <v xml:space="preserve">     know </v>
      </c>
      <c r="G350" s="7" t="str">
        <f t="shared" si="57"/>
        <v>    know</v>
      </c>
      <c r="H350" s="2" t="str">
        <f t="shared" si="53"/>
        <v xml:space="preserve"> 動</v>
      </c>
      <c r="I350" s="9" t="str">
        <f t="shared" si="58"/>
        <v>動</v>
      </c>
      <c r="J350" s="3" t="str">
        <f t="shared" si="54"/>
        <v xml:space="preserve">知道 </v>
      </c>
      <c r="K350" s="8" t="s">
        <v>10</v>
      </c>
      <c r="L350" s="2" t="str">
        <f>VLOOKUP(I:I,O:P,2,FALSE)</f>
        <v>verb</v>
      </c>
      <c r="M350" s="2" t="str">
        <f t="shared" si="55"/>
        <v>    know&gt;&gt;&gt;知道 &gt;&gt;&gt;verb</v>
      </c>
      <c r="N350" s="2" t="str">
        <f t="shared" si="59"/>
        <v>   know&gt;&gt;&gt;知道 &gt;&gt;&gt;verb</v>
      </c>
    </row>
    <row r="351" spans="1:14" ht="16.2">
      <c r="A351" s="2">
        <v>35</v>
      </c>
      <c r="B351" s="2">
        <v>10</v>
      </c>
      <c r="C351" s="5" t="s">
        <v>360</v>
      </c>
      <c r="D351" s="2" t="str">
        <f t="shared" si="56"/>
        <v xml:space="preserve">10.  national </v>
      </c>
      <c r="E351" s="2" t="str">
        <f t="shared" si="51"/>
        <v xml:space="preserve"> 形：國家的；全國性的</v>
      </c>
      <c r="F351" s="10" t="str">
        <f t="shared" si="52"/>
        <v xml:space="preserve">  national </v>
      </c>
      <c r="G351" s="7" t="str">
        <f t="shared" si="57"/>
        <v> national</v>
      </c>
      <c r="H351" s="2" t="str">
        <f t="shared" si="53"/>
        <v xml:space="preserve"> 形</v>
      </c>
      <c r="I351" s="9" t="str">
        <f t="shared" si="58"/>
        <v>形</v>
      </c>
      <c r="J351" s="3" t="str">
        <f t="shared" si="54"/>
        <v>國家的；全國性的</v>
      </c>
      <c r="K351" s="8" t="s">
        <v>10</v>
      </c>
      <c r="L351" s="2" t="str">
        <f>VLOOKUP(I:I,O:P,2,FALSE)</f>
        <v>adj.</v>
      </c>
      <c r="M351" s="2" t="str">
        <f t="shared" si="55"/>
        <v> national&gt;&gt;&gt;國家的；全國性的&gt;&gt;&gt;adj.</v>
      </c>
      <c r="N351" s="2" t="str">
        <f t="shared" si="59"/>
        <v>national&gt;&gt;&gt;國家的；全國性的&gt;&gt;&gt;adj.</v>
      </c>
    </row>
    <row r="352" spans="1:14" ht="16.2">
      <c r="A352" s="2">
        <v>36</v>
      </c>
      <c r="B352" s="2">
        <v>1</v>
      </c>
      <c r="C352" s="5" t="s">
        <v>361</v>
      </c>
      <c r="D352" s="2" t="str">
        <f t="shared" si="56"/>
        <v xml:space="preserve">1.     thank </v>
      </c>
      <c r="E352" s="2" t="str">
        <f t="shared" si="51"/>
        <v xml:space="preserve"> 動：謝謝</v>
      </c>
      <c r="F352" s="10" t="str">
        <f t="shared" si="52"/>
        <v xml:space="preserve">     thank </v>
      </c>
      <c r="G352" s="7" t="str">
        <f t="shared" si="57"/>
        <v>    thank</v>
      </c>
      <c r="H352" s="2" t="str">
        <f t="shared" si="53"/>
        <v xml:space="preserve"> 動</v>
      </c>
      <c r="I352" s="9" t="str">
        <f t="shared" si="58"/>
        <v>動</v>
      </c>
      <c r="J352" s="3" t="str">
        <f t="shared" si="54"/>
        <v>謝謝</v>
      </c>
      <c r="K352" s="8" t="s">
        <v>10</v>
      </c>
      <c r="L352" s="2" t="str">
        <f>VLOOKUP(I:I,O:P,2,FALSE)</f>
        <v>verb</v>
      </c>
      <c r="M352" s="2" t="str">
        <f t="shared" si="55"/>
        <v>    thank&gt;&gt;&gt;謝謝&gt;&gt;&gt;verb</v>
      </c>
      <c r="N352" s="2" t="str">
        <f t="shared" si="59"/>
        <v>   thank&gt;&gt;&gt;謝謝&gt;&gt;&gt;verb</v>
      </c>
    </row>
    <row r="353" spans="1:14" ht="16.2">
      <c r="A353" s="2">
        <v>36</v>
      </c>
      <c r="B353" s="2">
        <v>2</v>
      </c>
      <c r="C353" s="5" t="s">
        <v>362</v>
      </c>
      <c r="D353" s="2" t="str">
        <f t="shared" si="56"/>
        <v xml:space="preserve">2.     win </v>
      </c>
      <c r="E353" s="2" t="str">
        <f t="shared" ref="E353:E416" si="60">RIGHT(C353,LEN(C353)-SEARCH("]",C353,1))</f>
        <v xml:space="preserve"> 動：贏 </v>
      </c>
      <c r="F353" s="10" t="str">
        <f t="shared" ref="F353:F416" si="61">RIGHT(D353,LEN(D353)-SEARCH(".",D353,1))</f>
        <v xml:space="preserve">     win </v>
      </c>
      <c r="G353" s="7" t="str">
        <f t="shared" si="57"/>
        <v>    win</v>
      </c>
      <c r="H353" s="2" t="str">
        <f t="shared" ref="H353:H416" si="62">LEFT(E353,SEARCH("：",E353,1)-1)</f>
        <v xml:space="preserve"> 動</v>
      </c>
      <c r="I353" s="9" t="str">
        <f t="shared" si="58"/>
        <v>動</v>
      </c>
      <c r="J353" s="3" t="str">
        <f t="shared" ref="J353:J416" si="63">RIGHT(E353,LEN(E353)-SEARCH("：",E353,1))</f>
        <v xml:space="preserve">贏 </v>
      </c>
      <c r="K353" s="8" t="s">
        <v>10</v>
      </c>
      <c r="L353" s="2" t="str">
        <f>VLOOKUP(I:I,O:P,2,FALSE)</f>
        <v>verb</v>
      </c>
      <c r="M353" s="2" t="str">
        <f t="shared" ref="M353:M416" si="64">G353&amp;K353&amp;J353&amp;K353&amp;L353</f>
        <v>    win&gt;&gt;&gt;贏 &gt;&gt;&gt;verb</v>
      </c>
      <c r="N353" s="2" t="str">
        <f t="shared" si="59"/>
        <v>   win&gt;&gt;&gt;贏 &gt;&gt;&gt;verb</v>
      </c>
    </row>
    <row r="354" spans="1:14" ht="16.2">
      <c r="A354" s="2">
        <v>36</v>
      </c>
      <c r="B354" s="2">
        <v>3</v>
      </c>
      <c r="C354" s="24" t="s">
        <v>363</v>
      </c>
      <c r="D354" s="2" t="str">
        <f t="shared" si="56"/>
        <v xml:space="preserve">3.     let </v>
      </c>
      <c r="E354" s="2" t="str">
        <f t="shared" si="60"/>
        <v xml:space="preserve"> 動：讓</v>
      </c>
      <c r="F354" s="10" t="str">
        <f t="shared" si="61"/>
        <v xml:space="preserve">     let </v>
      </c>
      <c r="G354" s="7" t="str">
        <f t="shared" si="57"/>
        <v>    let</v>
      </c>
      <c r="H354" s="2" t="str">
        <f t="shared" si="62"/>
        <v xml:space="preserve"> 動</v>
      </c>
      <c r="I354" s="9" t="str">
        <f t="shared" si="58"/>
        <v>動</v>
      </c>
      <c r="J354" s="3" t="str">
        <f t="shared" si="63"/>
        <v>讓</v>
      </c>
      <c r="K354" s="8" t="s">
        <v>10</v>
      </c>
      <c r="L354" s="2" t="str">
        <f>VLOOKUP(I:I,O:P,2,FALSE)</f>
        <v>verb</v>
      </c>
      <c r="M354" s="2" t="str">
        <f t="shared" si="64"/>
        <v>    let&gt;&gt;&gt;讓&gt;&gt;&gt;verb</v>
      </c>
      <c r="N354" s="2" t="str">
        <f t="shared" si="59"/>
        <v>   let&gt;&gt;&gt;讓&gt;&gt;&gt;verb</v>
      </c>
    </row>
    <row r="355" spans="1:14" ht="16.2">
      <c r="A355" s="2">
        <v>36</v>
      </c>
      <c r="B355" s="2">
        <v>4</v>
      </c>
      <c r="C355" s="5" t="s">
        <v>364</v>
      </c>
      <c r="D355" s="2" t="str">
        <f t="shared" si="56"/>
        <v xml:space="preserve">4.     park </v>
      </c>
      <c r="E355" s="2" t="str">
        <f t="shared" si="60"/>
        <v xml:space="preserve"> 名：公園</v>
      </c>
      <c r="F355" s="10" t="str">
        <f t="shared" si="61"/>
        <v xml:space="preserve">     park </v>
      </c>
      <c r="G355" s="7" t="str">
        <f t="shared" si="57"/>
        <v>    park</v>
      </c>
      <c r="H355" s="2" t="str">
        <f t="shared" si="62"/>
        <v xml:space="preserve"> 名</v>
      </c>
      <c r="I355" s="9" t="str">
        <f t="shared" si="58"/>
        <v>名</v>
      </c>
      <c r="J355" s="3" t="str">
        <f t="shared" si="63"/>
        <v>公園</v>
      </c>
      <c r="K355" s="8" t="s">
        <v>10</v>
      </c>
      <c r="L355" s="2" t="str">
        <f>VLOOKUP(I:I,O:P,2,FALSE)</f>
        <v>noun</v>
      </c>
      <c r="M355" s="2" t="str">
        <f t="shared" si="64"/>
        <v>    park&gt;&gt;&gt;公園&gt;&gt;&gt;noun</v>
      </c>
      <c r="N355" s="2" t="str">
        <f t="shared" si="59"/>
        <v>   park&gt;&gt;&gt;公園&gt;&gt;&gt;noun</v>
      </c>
    </row>
    <row r="356" spans="1:14" ht="16.2">
      <c r="A356" s="2">
        <v>36</v>
      </c>
      <c r="B356" s="2">
        <v>5</v>
      </c>
      <c r="C356" s="5" t="s">
        <v>365</v>
      </c>
      <c r="D356" s="2" t="str">
        <f t="shared" si="56"/>
        <v xml:space="preserve">5.     learn </v>
      </c>
      <c r="E356" s="2" t="str">
        <f t="shared" si="60"/>
        <v xml:space="preserve"> 動：學習</v>
      </c>
      <c r="F356" s="10" t="str">
        <f t="shared" si="61"/>
        <v xml:space="preserve">     learn </v>
      </c>
      <c r="G356" s="7" t="str">
        <f t="shared" si="57"/>
        <v>    learn</v>
      </c>
      <c r="H356" s="2" t="str">
        <f t="shared" si="62"/>
        <v xml:space="preserve"> 動</v>
      </c>
      <c r="I356" s="9" t="str">
        <f t="shared" si="58"/>
        <v>動</v>
      </c>
      <c r="J356" s="3" t="str">
        <f t="shared" si="63"/>
        <v>學習</v>
      </c>
      <c r="K356" s="8" t="s">
        <v>10</v>
      </c>
      <c r="L356" s="2" t="str">
        <f>VLOOKUP(I:I,O:P,2,FALSE)</f>
        <v>verb</v>
      </c>
      <c r="M356" s="2" t="str">
        <f t="shared" si="64"/>
        <v>    learn&gt;&gt;&gt;學習&gt;&gt;&gt;verb</v>
      </c>
      <c r="N356" s="2" t="str">
        <f t="shared" si="59"/>
        <v>   learn&gt;&gt;&gt;學習&gt;&gt;&gt;verb</v>
      </c>
    </row>
    <row r="357" spans="1:14" ht="16.2">
      <c r="A357" s="2">
        <v>36</v>
      </c>
      <c r="B357" s="2">
        <v>6</v>
      </c>
      <c r="C357" s="5" t="s">
        <v>366</v>
      </c>
      <c r="D357" s="2" t="str">
        <f t="shared" si="56"/>
        <v xml:space="preserve">6.     class </v>
      </c>
      <c r="E357" s="2" t="str">
        <f t="shared" si="60"/>
        <v xml:space="preserve"> 名：班級；(一節)課</v>
      </c>
      <c r="F357" s="10" t="str">
        <f t="shared" si="61"/>
        <v xml:space="preserve">     class </v>
      </c>
      <c r="G357" s="7" t="str">
        <f t="shared" si="57"/>
        <v>    class</v>
      </c>
      <c r="H357" s="2" t="str">
        <f t="shared" si="62"/>
        <v xml:space="preserve"> 名</v>
      </c>
      <c r="I357" s="9" t="str">
        <f t="shared" si="58"/>
        <v>名</v>
      </c>
      <c r="J357" s="3" t="str">
        <f t="shared" si="63"/>
        <v>班級；(一節)課</v>
      </c>
      <c r="K357" s="8" t="s">
        <v>10</v>
      </c>
      <c r="L357" s="2" t="str">
        <f>VLOOKUP(I:I,O:P,2,FALSE)</f>
        <v>noun</v>
      </c>
      <c r="M357" s="2" t="str">
        <f t="shared" si="64"/>
        <v>    class&gt;&gt;&gt;班級；(一節)課&gt;&gt;&gt;noun</v>
      </c>
      <c r="N357" s="2" t="str">
        <f t="shared" si="59"/>
        <v>   class&gt;&gt;&gt;班級；(一節)課&gt;&gt;&gt;noun</v>
      </c>
    </row>
    <row r="358" spans="1:14" ht="16.2">
      <c r="A358" s="2">
        <v>36</v>
      </c>
      <c r="B358" s="2">
        <v>7</v>
      </c>
      <c r="C358" s="5" t="s">
        <v>367</v>
      </c>
      <c r="D358" s="2" t="str">
        <f t="shared" si="56"/>
        <v xml:space="preserve">7.     sunny </v>
      </c>
      <c r="E358" s="2" t="str">
        <f t="shared" si="60"/>
        <v xml:space="preserve"> 形：晴朗的</v>
      </c>
      <c r="F358" s="10" t="str">
        <f t="shared" si="61"/>
        <v xml:space="preserve">     sunny </v>
      </c>
      <c r="G358" s="7" t="str">
        <f t="shared" si="57"/>
        <v>    sunny</v>
      </c>
      <c r="H358" s="2" t="str">
        <f t="shared" si="62"/>
        <v xml:space="preserve"> 形</v>
      </c>
      <c r="I358" s="9" t="str">
        <f t="shared" si="58"/>
        <v>形</v>
      </c>
      <c r="J358" s="3" t="str">
        <f t="shared" si="63"/>
        <v>晴朗的</v>
      </c>
      <c r="K358" s="8" t="s">
        <v>10</v>
      </c>
      <c r="L358" s="2" t="str">
        <f>VLOOKUP(I:I,O:P,2,FALSE)</f>
        <v>adj.</v>
      </c>
      <c r="M358" s="2" t="str">
        <f t="shared" si="64"/>
        <v>    sunny&gt;&gt;&gt;晴朗的&gt;&gt;&gt;adj.</v>
      </c>
      <c r="N358" s="2" t="str">
        <f t="shared" si="59"/>
        <v>   sunny&gt;&gt;&gt;晴朗的&gt;&gt;&gt;adj.</v>
      </c>
    </row>
    <row r="359" spans="1:14" ht="16.2">
      <c r="A359" s="2">
        <v>36</v>
      </c>
      <c r="B359" s="2">
        <v>8</v>
      </c>
      <c r="C359" s="5" t="s">
        <v>368</v>
      </c>
      <c r="D359" s="2" t="str">
        <f t="shared" si="56"/>
        <v xml:space="preserve">8.     birthday </v>
      </c>
      <c r="E359" s="2" t="str">
        <f t="shared" si="60"/>
        <v>] 名：生日</v>
      </c>
      <c r="F359" s="10" t="str">
        <f t="shared" si="61"/>
        <v xml:space="preserve">     birthday </v>
      </c>
      <c r="G359" s="7" t="str">
        <f t="shared" si="57"/>
        <v>    birthday</v>
      </c>
      <c r="H359" s="2" t="str">
        <f t="shared" si="62"/>
        <v>] 名</v>
      </c>
      <c r="I359" s="9" t="str">
        <f t="shared" si="58"/>
        <v>]名</v>
      </c>
      <c r="J359" s="3" t="str">
        <f t="shared" si="63"/>
        <v>生日</v>
      </c>
      <c r="K359" s="8" t="s">
        <v>10</v>
      </c>
      <c r="L359" s="2" t="e">
        <f>VLOOKUP(I:I,O:P,2,FALSE)</f>
        <v>#N/A</v>
      </c>
      <c r="M359" s="2" t="e">
        <f t="shared" si="64"/>
        <v>#N/A</v>
      </c>
      <c r="N359" s="2" t="e">
        <f t="shared" si="59"/>
        <v>#N/A</v>
      </c>
    </row>
    <row r="360" spans="1:14" ht="16.2">
      <c r="A360" s="2">
        <v>36</v>
      </c>
      <c r="B360" s="2">
        <v>9</v>
      </c>
      <c r="C360" s="5" t="s">
        <v>369</v>
      </c>
      <c r="D360" s="2" t="str">
        <f t="shared" si="56"/>
        <v xml:space="preserve">9.     bookstore </v>
      </c>
      <c r="E360" s="2" t="str">
        <f t="shared" si="60"/>
        <v xml:space="preserve"> 名：書店</v>
      </c>
      <c r="F360" s="10" t="str">
        <f t="shared" si="61"/>
        <v xml:space="preserve">     bookstore </v>
      </c>
      <c r="G360" s="7" t="str">
        <f t="shared" si="57"/>
        <v>    bookstore</v>
      </c>
      <c r="H360" s="2" t="str">
        <f t="shared" si="62"/>
        <v xml:space="preserve"> 名</v>
      </c>
      <c r="I360" s="9" t="str">
        <f t="shared" si="58"/>
        <v>名</v>
      </c>
      <c r="J360" s="3" t="str">
        <f t="shared" si="63"/>
        <v>書店</v>
      </c>
      <c r="K360" s="8" t="s">
        <v>10</v>
      </c>
      <c r="L360" s="2" t="str">
        <f>VLOOKUP(I:I,O:P,2,FALSE)</f>
        <v>noun</v>
      </c>
      <c r="M360" s="2" t="str">
        <f t="shared" si="64"/>
        <v>    bookstore&gt;&gt;&gt;書店&gt;&gt;&gt;noun</v>
      </c>
      <c r="N360" s="2" t="str">
        <f t="shared" si="59"/>
        <v>   bookstore&gt;&gt;&gt;書店&gt;&gt;&gt;noun</v>
      </c>
    </row>
    <row r="361" spans="1:14" ht="16.2">
      <c r="A361" s="2">
        <v>36</v>
      </c>
      <c r="B361" s="2">
        <v>10</v>
      </c>
      <c r="C361" s="5" t="s">
        <v>370</v>
      </c>
      <c r="D361" s="2" t="str">
        <f t="shared" si="56"/>
        <v xml:space="preserve">10.  November </v>
      </c>
      <c r="E361" s="2" t="str">
        <f t="shared" si="60"/>
        <v xml:space="preserve"> 名：十一月</v>
      </c>
      <c r="F361" s="10" t="str">
        <f t="shared" si="61"/>
        <v xml:space="preserve">  November </v>
      </c>
      <c r="G361" s="7" t="str">
        <f t="shared" si="57"/>
        <v> November</v>
      </c>
      <c r="H361" s="2" t="str">
        <f t="shared" si="62"/>
        <v xml:space="preserve"> 名</v>
      </c>
      <c r="I361" s="9" t="str">
        <f t="shared" si="58"/>
        <v>名</v>
      </c>
      <c r="J361" s="3" t="str">
        <f t="shared" si="63"/>
        <v>十一月</v>
      </c>
      <c r="K361" s="8" t="s">
        <v>10</v>
      </c>
      <c r="L361" s="2" t="str">
        <f>VLOOKUP(I:I,O:P,2,FALSE)</f>
        <v>noun</v>
      </c>
      <c r="M361" s="2" t="str">
        <f t="shared" si="64"/>
        <v> November&gt;&gt;&gt;十一月&gt;&gt;&gt;noun</v>
      </c>
      <c r="N361" s="2" t="str">
        <f t="shared" si="59"/>
        <v>November&gt;&gt;&gt;十一月&gt;&gt;&gt;noun</v>
      </c>
    </row>
    <row r="362" spans="1:14" ht="16.2">
      <c r="A362" s="2">
        <v>37</v>
      </c>
      <c r="B362" s="2">
        <v>1</v>
      </c>
      <c r="C362" s="5" t="s">
        <v>371</v>
      </c>
      <c r="D362" s="2" t="str">
        <f t="shared" si="56"/>
        <v xml:space="preserve">1.     talk </v>
      </c>
      <c r="E362" s="2" t="str">
        <f t="shared" si="60"/>
        <v xml:space="preserve"> 動：說話；談話</v>
      </c>
      <c r="F362" s="10" t="str">
        <f t="shared" si="61"/>
        <v xml:space="preserve">     talk </v>
      </c>
      <c r="G362" s="7" t="str">
        <f t="shared" si="57"/>
        <v>    talk</v>
      </c>
      <c r="H362" s="2" t="str">
        <f t="shared" si="62"/>
        <v xml:space="preserve"> 動</v>
      </c>
      <c r="I362" s="9" t="str">
        <f t="shared" si="58"/>
        <v>動</v>
      </c>
      <c r="J362" s="3" t="str">
        <f t="shared" si="63"/>
        <v>說話；談話</v>
      </c>
      <c r="K362" s="8" t="s">
        <v>10</v>
      </c>
      <c r="L362" s="2" t="str">
        <f>VLOOKUP(I:I,O:P,2,FALSE)</f>
        <v>verb</v>
      </c>
      <c r="M362" s="2" t="str">
        <f t="shared" si="64"/>
        <v>    talk&gt;&gt;&gt;說話；談話&gt;&gt;&gt;verb</v>
      </c>
      <c r="N362" s="2" t="str">
        <f t="shared" si="59"/>
        <v>   talk&gt;&gt;&gt;說話；談話&gt;&gt;&gt;verb</v>
      </c>
    </row>
    <row r="363" spans="1:14" ht="16.2">
      <c r="A363" s="2">
        <v>37</v>
      </c>
      <c r="B363" s="2">
        <v>2</v>
      </c>
      <c r="C363" s="5" t="s">
        <v>372</v>
      </c>
      <c r="D363" s="2" t="str">
        <f t="shared" si="56"/>
        <v xml:space="preserve">2.     window </v>
      </c>
      <c r="E363" s="2" t="str">
        <f t="shared" si="60"/>
        <v xml:space="preserve"> 名：窗戶</v>
      </c>
      <c r="F363" s="10" t="str">
        <f t="shared" si="61"/>
        <v xml:space="preserve">     window </v>
      </c>
      <c r="G363" s="7" t="str">
        <f t="shared" si="57"/>
        <v>    window</v>
      </c>
      <c r="H363" s="2" t="str">
        <f t="shared" si="62"/>
        <v xml:space="preserve"> 名</v>
      </c>
      <c r="I363" s="9" t="str">
        <f t="shared" si="58"/>
        <v>名</v>
      </c>
      <c r="J363" s="3" t="str">
        <f t="shared" si="63"/>
        <v>窗戶</v>
      </c>
      <c r="K363" s="8" t="s">
        <v>10</v>
      </c>
      <c r="L363" s="2" t="str">
        <f>VLOOKUP(I:I,O:P,2,FALSE)</f>
        <v>noun</v>
      </c>
      <c r="M363" s="2" t="str">
        <f t="shared" si="64"/>
        <v>    window&gt;&gt;&gt;窗戶&gt;&gt;&gt;noun</v>
      </c>
      <c r="N363" s="2" t="str">
        <f t="shared" si="59"/>
        <v>   window&gt;&gt;&gt;窗戶&gt;&gt;&gt;noun</v>
      </c>
    </row>
    <row r="364" spans="1:14" ht="16.2">
      <c r="A364" s="2">
        <v>37</v>
      </c>
      <c r="B364" s="2">
        <v>3</v>
      </c>
      <c r="C364" s="24" t="s">
        <v>373</v>
      </c>
      <c r="D364" s="2" t="str">
        <f t="shared" si="56"/>
        <v xml:space="preserve">3.     sleep </v>
      </c>
      <c r="E364" s="2" t="str">
        <f t="shared" si="60"/>
        <v xml:space="preserve"> 動：睡覺</v>
      </c>
      <c r="F364" s="10" t="str">
        <f t="shared" si="61"/>
        <v xml:space="preserve">     sleep </v>
      </c>
      <c r="G364" s="7" t="str">
        <f t="shared" si="57"/>
        <v>    sleep</v>
      </c>
      <c r="H364" s="2" t="str">
        <f t="shared" si="62"/>
        <v xml:space="preserve"> 動</v>
      </c>
      <c r="I364" s="9" t="str">
        <f t="shared" si="58"/>
        <v>動</v>
      </c>
      <c r="J364" s="3" t="str">
        <f t="shared" si="63"/>
        <v>睡覺</v>
      </c>
      <c r="K364" s="8" t="s">
        <v>10</v>
      </c>
      <c r="L364" s="2" t="str">
        <f>VLOOKUP(I:I,O:P,2,FALSE)</f>
        <v>verb</v>
      </c>
      <c r="M364" s="2" t="str">
        <f t="shared" si="64"/>
        <v>    sleep&gt;&gt;&gt;睡覺&gt;&gt;&gt;verb</v>
      </c>
      <c r="N364" s="2" t="str">
        <f t="shared" si="59"/>
        <v>   sleep&gt;&gt;&gt;睡覺&gt;&gt;&gt;verb</v>
      </c>
    </row>
    <row r="365" spans="1:14" ht="16.2">
      <c r="A365" s="2">
        <v>37</v>
      </c>
      <c r="B365" s="2">
        <v>4</v>
      </c>
      <c r="C365" s="5" t="s">
        <v>374</v>
      </c>
      <c r="D365" s="2" t="str">
        <f t="shared" si="56"/>
        <v xml:space="preserve">4.     half </v>
      </c>
      <c r="E365" s="2" t="str">
        <f t="shared" si="60"/>
        <v xml:space="preserve"> 名：一半</v>
      </c>
      <c r="F365" s="10" t="str">
        <f t="shared" si="61"/>
        <v xml:space="preserve">     half </v>
      </c>
      <c r="G365" s="7" t="str">
        <f t="shared" si="57"/>
        <v>    half</v>
      </c>
      <c r="H365" s="2" t="str">
        <f t="shared" si="62"/>
        <v xml:space="preserve"> 名</v>
      </c>
      <c r="I365" s="9" t="str">
        <f t="shared" si="58"/>
        <v>名</v>
      </c>
      <c r="J365" s="3" t="str">
        <f t="shared" si="63"/>
        <v>一半</v>
      </c>
      <c r="K365" s="8" t="s">
        <v>10</v>
      </c>
      <c r="L365" s="2" t="str">
        <f>VLOOKUP(I:I,O:P,2,FALSE)</f>
        <v>noun</v>
      </c>
      <c r="M365" s="2" t="str">
        <f t="shared" si="64"/>
        <v>    half&gt;&gt;&gt;一半&gt;&gt;&gt;noun</v>
      </c>
      <c r="N365" s="2" t="str">
        <f t="shared" si="59"/>
        <v>   half&gt;&gt;&gt;一半&gt;&gt;&gt;noun</v>
      </c>
    </row>
    <row r="366" spans="1:14" ht="16.2">
      <c r="A366" s="2">
        <v>37</v>
      </c>
      <c r="B366" s="2">
        <v>5</v>
      </c>
      <c r="C366" s="5" t="s">
        <v>375</v>
      </c>
      <c r="D366" s="2" t="str">
        <f t="shared" si="56"/>
        <v xml:space="preserve">5.     blow </v>
      </c>
      <c r="E366" s="2" t="str">
        <f t="shared" si="60"/>
        <v xml:space="preserve"> 動：吹</v>
      </c>
      <c r="F366" s="10" t="str">
        <f t="shared" si="61"/>
        <v xml:space="preserve">     blow </v>
      </c>
      <c r="G366" s="7" t="str">
        <f t="shared" si="57"/>
        <v>    blow</v>
      </c>
      <c r="H366" s="2" t="str">
        <f t="shared" si="62"/>
        <v xml:space="preserve"> 動</v>
      </c>
      <c r="I366" s="9" t="str">
        <f t="shared" si="58"/>
        <v>動</v>
      </c>
      <c r="J366" s="3" t="str">
        <f t="shared" si="63"/>
        <v>吹</v>
      </c>
      <c r="K366" s="8" t="s">
        <v>10</v>
      </c>
      <c r="L366" s="2" t="str">
        <f>VLOOKUP(I:I,O:P,2,FALSE)</f>
        <v>verb</v>
      </c>
      <c r="M366" s="2" t="str">
        <f t="shared" si="64"/>
        <v>    blow&gt;&gt;&gt;吹&gt;&gt;&gt;verb</v>
      </c>
      <c r="N366" s="2" t="str">
        <f t="shared" si="59"/>
        <v>   blow&gt;&gt;&gt;吹&gt;&gt;&gt;verb</v>
      </c>
    </row>
    <row r="367" spans="1:14" ht="16.2">
      <c r="A367" s="2">
        <v>37</v>
      </c>
      <c r="B367" s="2">
        <v>6</v>
      </c>
      <c r="C367" s="5" t="s">
        <v>376</v>
      </c>
      <c r="D367" s="2" t="str">
        <f t="shared" si="56"/>
        <v xml:space="preserve">6.     fan </v>
      </c>
      <c r="E367" s="2" t="str">
        <f t="shared" si="60"/>
        <v xml:space="preserve"> 名：扇子、風扇；擁護者</v>
      </c>
      <c r="F367" s="10" t="str">
        <f t="shared" si="61"/>
        <v xml:space="preserve">     fan </v>
      </c>
      <c r="G367" s="7" t="str">
        <f t="shared" si="57"/>
        <v>    fan</v>
      </c>
      <c r="H367" s="2" t="str">
        <f t="shared" si="62"/>
        <v xml:space="preserve"> 名</v>
      </c>
      <c r="I367" s="9" t="str">
        <f t="shared" si="58"/>
        <v>名</v>
      </c>
      <c r="J367" s="3" t="str">
        <f t="shared" si="63"/>
        <v>扇子、風扇；擁護者</v>
      </c>
      <c r="K367" s="8" t="s">
        <v>10</v>
      </c>
      <c r="L367" s="2" t="str">
        <f>VLOOKUP(I:I,O:P,2,FALSE)</f>
        <v>noun</v>
      </c>
      <c r="M367" s="2" t="str">
        <f t="shared" si="64"/>
        <v>    fan&gt;&gt;&gt;扇子、風扇；擁護者&gt;&gt;&gt;noun</v>
      </c>
      <c r="N367" s="2" t="str">
        <f t="shared" si="59"/>
        <v>   fan&gt;&gt;&gt;扇子、風扇；擁護者&gt;&gt;&gt;noun</v>
      </c>
    </row>
    <row r="368" spans="1:14" ht="16.2">
      <c r="A368" s="2">
        <v>37</v>
      </c>
      <c r="B368" s="2">
        <v>7</v>
      </c>
      <c r="C368" s="5" t="s">
        <v>377</v>
      </c>
      <c r="D368" s="2" t="str">
        <f t="shared" si="56"/>
        <v xml:space="preserve">7.     wall </v>
      </c>
      <c r="E368" s="2" t="str">
        <f t="shared" si="60"/>
        <v xml:space="preserve"> 名：牆壁</v>
      </c>
      <c r="F368" s="10" t="str">
        <f t="shared" si="61"/>
        <v xml:space="preserve">     wall </v>
      </c>
      <c r="G368" s="7" t="str">
        <f t="shared" si="57"/>
        <v>    wall</v>
      </c>
      <c r="H368" s="2" t="str">
        <f t="shared" si="62"/>
        <v xml:space="preserve"> 名</v>
      </c>
      <c r="I368" s="9" t="str">
        <f t="shared" si="58"/>
        <v>名</v>
      </c>
      <c r="J368" s="3" t="str">
        <f t="shared" si="63"/>
        <v>牆壁</v>
      </c>
      <c r="K368" s="8" t="s">
        <v>10</v>
      </c>
      <c r="L368" s="2" t="str">
        <f>VLOOKUP(I:I,O:P,2,FALSE)</f>
        <v>noun</v>
      </c>
      <c r="M368" s="2" t="str">
        <f t="shared" si="64"/>
        <v>    wall&gt;&gt;&gt;牆壁&gt;&gt;&gt;noun</v>
      </c>
      <c r="N368" s="2" t="str">
        <f t="shared" si="59"/>
        <v>   wall&gt;&gt;&gt;牆壁&gt;&gt;&gt;noun</v>
      </c>
    </row>
    <row r="369" spans="1:14" ht="16.2">
      <c r="A369" s="2">
        <v>37</v>
      </c>
      <c r="B369" s="2">
        <v>8</v>
      </c>
      <c r="C369" s="5" t="s">
        <v>378</v>
      </c>
      <c r="D369" s="2" t="str">
        <f t="shared" si="56"/>
        <v xml:space="preserve">8.     sweet </v>
      </c>
      <c r="E369" s="2" t="str">
        <f t="shared" si="60"/>
        <v xml:space="preserve"> 形：甜的</v>
      </c>
      <c r="F369" s="10" t="str">
        <f t="shared" si="61"/>
        <v xml:space="preserve">     sweet </v>
      </c>
      <c r="G369" s="7" t="str">
        <f t="shared" si="57"/>
        <v>    sweet</v>
      </c>
      <c r="H369" s="2" t="str">
        <f t="shared" si="62"/>
        <v xml:space="preserve"> 形</v>
      </c>
      <c r="I369" s="9" t="str">
        <f t="shared" si="58"/>
        <v>形</v>
      </c>
      <c r="J369" s="3" t="str">
        <f t="shared" si="63"/>
        <v>甜的</v>
      </c>
      <c r="K369" s="8" t="s">
        <v>10</v>
      </c>
      <c r="L369" s="2" t="str">
        <f>VLOOKUP(I:I,O:P,2,FALSE)</f>
        <v>adj.</v>
      </c>
      <c r="M369" s="2" t="str">
        <f t="shared" si="64"/>
        <v>    sweet&gt;&gt;&gt;甜的&gt;&gt;&gt;adj.</v>
      </c>
      <c r="N369" s="2" t="str">
        <f t="shared" si="59"/>
        <v>   sweet&gt;&gt;&gt;甜的&gt;&gt;&gt;adj.</v>
      </c>
    </row>
    <row r="370" spans="1:14" ht="16.2">
      <c r="A370" s="2">
        <v>37</v>
      </c>
      <c r="B370" s="2">
        <v>9</v>
      </c>
      <c r="C370" s="5" t="s">
        <v>379</v>
      </c>
      <c r="D370" s="2" t="str">
        <f t="shared" si="56"/>
        <v xml:space="preserve">9.     radio </v>
      </c>
      <c r="E370" s="2" t="str">
        <f t="shared" si="60"/>
        <v xml:space="preserve"> 名：收音機</v>
      </c>
      <c r="F370" s="10" t="str">
        <f t="shared" si="61"/>
        <v xml:space="preserve">     radio </v>
      </c>
      <c r="G370" s="7" t="str">
        <f t="shared" si="57"/>
        <v>    radio</v>
      </c>
      <c r="H370" s="2" t="str">
        <f t="shared" si="62"/>
        <v xml:space="preserve"> 名</v>
      </c>
      <c r="I370" s="9" t="str">
        <f t="shared" si="58"/>
        <v>名</v>
      </c>
      <c r="J370" s="3" t="str">
        <f t="shared" si="63"/>
        <v>收音機</v>
      </c>
      <c r="K370" s="8" t="s">
        <v>10</v>
      </c>
      <c r="L370" s="2" t="str">
        <f>VLOOKUP(I:I,O:P,2,FALSE)</f>
        <v>noun</v>
      </c>
      <c r="M370" s="2" t="str">
        <f t="shared" si="64"/>
        <v>    radio&gt;&gt;&gt;收音機&gt;&gt;&gt;noun</v>
      </c>
      <c r="N370" s="2" t="str">
        <f t="shared" si="59"/>
        <v>   radio&gt;&gt;&gt;收音機&gt;&gt;&gt;noun</v>
      </c>
    </row>
    <row r="371" spans="1:14" ht="16.2">
      <c r="A371" s="2">
        <v>37</v>
      </c>
      <c r="B371" s="2">
        <v>10</v>
      </c>
      <c r="C371" s="5" t="s">
        <v>380</v>
      </c>
      <c r="D371" s="2" t="str">
        <f t="shared" si="56"/>
        <v xml:space="preserve">10.  yellow </v>
      </c>
      <c r="E371" s="2" t="str">
        <f t="shared" si="60"/>
        <v xml:space="preserve"> 形 名：黃色(的) </v>
      </c>
      <c r="F371" s="10" t="str">
        <f t="shared" si="61"/>
        <v xml:space="preserve">  yellow </v>
      </c>
      <c r="G371" s="7" t="str">
        <f t="shared" si="57"/>
        <v> yellow</v>
      </c>
      <c r="H371" s="2" t="str">
        <f t="shared" si="62"/>
        <v xml:space="preserve"> 形 名</v>
      </c>
      <c r="I371" s="9" t="str">
        <f t="shared" si="58"/>
        <v>形名</v>
      </c>
      <c r="J371" s="3" t="str">
        <f t="shared" si="63"/>
        <v xml:space="preserve">黃色(的) </v>
      </c>
      <c r="K371" s="8" t="s">
        <v>10</v>
      </c>
      <c r="L371" s="2" t="e">
        <f>VLOOKUP(I:I,O:P,2,FALSE)</f>
        <v>#N/A</v>
      </c>
      <c r="M371" s="2" t="e">
        <f t="shared" si="64"/>
        <v>#N/A</v>
      </c>
      <c r="N371" s="2" t="e">
        <f t="shared" si="59"/>
        <v>#N/A</v>
      </c>
    </row>
    <row r="372" spans="1:14" ht="16.2">
      <c r="A372" s="2">
        <v>38</v>
      </c>
      <c r="B372" s="2">
        <v>1</v>
      </c>
      <c r="C372" s="5" t="s">
        <v>381</v>
      </c>
      <c r="D372" s="2" t="str">
        <f t="shared" si="56"/>
        <v xml:space="preserve">1.     wind </v>
      </c>
      <c r="E372" s="2" t="str">
        <f t="shared" si="60"/>
        <v xml:space="preserve"> 名：風</v>
      </c>
      <c r="F372" s="10" t="str">
        <f t="shared" si="61"/>
        <v xml:space="preserve">     wind </v>
      </c>
      <c r="G372" s="7" t="str">
        <f t="shared" si="57"/>
        <v>    wind</v>
      </c>
      <c r="H372" s="2" t="str">
        <f t="shared" si="62"/>
        <v xml:space="preserve"> 名</v>
      </c>
      <c r="I372" s="9" t="str">
        <f t="shared" si="58"/>
        <v>名</v>
      </c>
      <c r="J372" s="3" t="str">
        <f t="shared" si="63"/>
        <v>風</v>
      </c>
      <c r="K372" s="8" t="s">
        <v>10</v>
      </c>
      <c r="L372" s="2" t="str">
        <f>VLOOKUP(I:I,O:P,2,FALSE)</f>
        <v>noun</v>
      </c>
      <c r="M372" s="2" t="str">
        <f t="shared" si="64"/>
        <v>    wind&gt;&gt;&gt;風&gt;&gt;&gt;noun</v>
      </c>
      <c r="N372" s="2" t="str">
        <f t="shared" si="59"/>
        <v>   wind&gt;&gt;&gt;風&gt;&gt;&gt;noun</v>
      </c>
    </row>
    <row r="373" spans="1:14" ht="16.2">
      <c r="A373" s="2">
        <v>38</v>
      </c>
      <c r="B373" s="2">
        <v>2</v>
      </c>
      <c r="C373" s="4" t="s">
        <v>382</v>
      </c>
      <c r="D373" s="2" t="str">
        <f t="shared" si="56"/>
        <v xml:space="preserve">2.     dry </v>
      </c>
      <c r="E373" s="2" t="str">
        <f t="shared" si="60"/>
        <v xml:space="preserve"> 形：乾的；動：使乾燥；變乾</v>
      </c>
      <c r="F373" s="10" t="str">
        <f t="shared" si="61"/>
        <v xml:space="preserve">     dry </v>
      </c>
      <c r="G373" s="7" t="str">
        <f t="shared" si="57"/>
        <v>    dry</v>
      </c>
      <c r="H373" s="2" t="str">
        <f t="shared" si="62"/>
        <v xml:space="preserve"> 形</v>
      </c>
      <c r="I373" s="9" t="str">
        <f t="shared" si="58"/>
        <v>形</v>
      </c>
      <c r="J373" s="3" t="str">
        <f t="shared" si="63"/>
        <v>乾的；動：使乾燥；變乾</v>
      </c>
      <c r="K373" s="8" t="s">
        <v>10</v>
      </c>
      <c r="L373" s="2" t="str">
        <f>VLOOKUP(I:I,O:P,2,FALSE)</f>
        <v>adj.</v>
      </c>
      <c r="M373" s="2" t="str">
        <f t="shared" si="64"/>
        <v>    dry&gt;&gt;&gt;乾的；動：使乾燥；變乾&gt;&gt;&gt;adj.</v>
      </c>
      <c r="N373" s="2" t="str">
        <f t="shared" si="59"/>
        <v>   dry&gt;&gt;&gt;乾的；動：使乾燥；變乾&gt;&gt;&gt;adj.</v>
      </c>
    </row>
    <row r="374" spans="1:14" ht="16.2">
      <c r="A374" s="2">
        <v>38</v>
      </c>
      <c r="B374" s="2">
        <v>3</v>
      </c>
      <c r="C374" s="5" t="s">
        <v>383</v>
      </c>
      <c r="D374" s="2" t="str">
        <f t="shared" si="56"/>
        <v xml:space="preserve">3.     hurt </v>
      </c>
      <c r="E374" s="2" t="str">
        <f t="shared" si="60"/>
        <v xml:space="preserve"> 動、形：受傷、疼痛的</v>
      </c>
      <c r="F374" s="10" t="str">
        <f t="shared" si="61"/>
        <v xml:space="preserve">     hurt </v>
      </c>
      <c r="G374" s="7" t="str">
        <f t="shared" si="57"/>
        <v>    hurt</v>
      </c>
      <c r="H374" s="2" t="str">
        <f t="shared" si="62"/>
        <v xml:space="preserve"> 動、形</v>
      </c>
      <c r="I374" s="9" t="str">
        <f t="shared" si="58"/>
        <v>動、形</v>
      </c>
      <c r="J374" s="3" t="str">
        <f t="shared" si="63"/>
        <v>受傷、疼痛的</v>
      </c>
      <c r="K374" s="8" t="s">
        <v>10</v>
      </c>
      <c r="L374" s="2" t="e">
        <f>VLOOKUP(I:I,O:P,2,FALSE)</f>
        <v>#N/A</v>
      </c>
      <c r="M374" s="2" t="e">
        <f t="shared" si="64"/>
        <v>#N/A</v>
      </c>
      <c r="N374" s="2" t="e">
        <f t="shared" si="59"/>
        <v>#N/A</v>
      </c>
    </row>
    <row r="375" spans="1:14" ht="16.2">
      <c r="A375" s="2">
        <v>38</v>
      </c>
      <c r="B375" s="2">
        <v>4</v>
      </c>
      <c r="C375" s="5" t="s">
        <v>384</v>
      </c>
      <c r="D375" s="2" t="str">
        <f t="shared" si="56"/>
        <v xml:space="preserve">4.     lazy </v>
      </c>
      <c r="E375" s="2" t="str">
        <f t="shared" si="60"/>
        <v xml:space="preserve"> 形：懶惰的</v>
      </c>
      <c r="F375" s="10" t="str">
        <f t="shared" si="61"/>
        <v xml:space="preserve">     lazy </v>
      </c>
      <c r="G375" s="7" t="str">
        <f t="shared" si="57"/>
        <v>    lazy</v>
      </c>
      <c r="H375" s="2" t="str">
        <f t="shared" si="62"/>
        <v xml:space="preserve"> 形</v>
      </c>
      <c r="I375" s="9" t="str">
        <f t="shared" si="58"/>
        <v>形</v>
      </c>
      <c r="J375" s="3" t="str">
        <f t="shared" si="63"/>
        <v>懶惰的</v>
      </c>
      <c r="K375" s="8" t="s">
        <v>10</v>
      </c>
      <c r="L375" s="2" t="str">
        <f>VLOOKUP(I:I,O:P,2,FALSE)</f>
        <v>adj.</v>
      </c>
      <c r="M375" s="2" t="str">
        <f t="shared" si="64"/>
        <v>    lazy&gt;&gt;&gt;懶惰的&gt;&gt;&gt;adj.</v>
      </c>
      <c r="N375" s="2" t="str">
        <f t="shared" si="59"/>
        <v>   lazy&gt;&gt;&gt;懶惰的&gt;&gt;&gt;adj.</v>
      </c>
    </row>
    <row r="376" spans="1:14" ht="16.2">
      <c r="A376" s="2">
        <v>38</v>
      </c>
      <c r="B376" s="2">
        <v>5</v>
      </c>
      <c r="C376" s="5" t="s">
        <v>385</v>
      </c>
      <c r="D376" s="2" t="str">
        <f t="shared" si="56"/>
        <v xml:space="preserve">5.     glove </v>
      </c>
      <c r="E376" s="2" t="str">
        <f t="shared" si="60"/>
        <v xml:space="preserve"> 名：手套</v>
      </c>
      <c r="F376" s="10" t="str">
        <f t="shared" si="61"/>
        <v xml:space="preserve">     glove </v>
      </c>
      <c r="G376" s="7" t="str">
        <f t="shared" si="57"/>
        <v>    glove</v>
      </c>
      <c r="H376" s="2" t="str">
        <f t="shared" si="62"/>
        <v xml:space="preserve"> 名</v>
      </c>
      <c r="I376" s="9" t="str">
        <f t="shared" si="58"/>
        <v>名</v>
      </c>
      <c r="J376" s="3" t="str">
        <f t="shared" si="63"/>
        <v>手套</v>
      </c>
      <c r="K376" s="8" t="s">
        <v>10</v>
      </c>
      <c r="L376" s="2" t="str">
        <f>VLOOKUP(I:I,O:P,2,FALSE)</f>
        <v>noun</v>
      </c>
      <c r="M376" s="2" t="str">
        <f t="shared" si="64"/>
        <v>    glove&gt;&gt;&gt;手套&gt;&gt;&gt;noun</v>
      </c>
      <c r="N376" s="2" t="str">
        <f t="shared" si="59"/>
        <v>   glove&gt;&gt;&gt;手套&gt;&gt;&gt;noun</v>
      </c>
    </row>
    <row r="377" spans="1:14" ht="16.2">
      <c r="A377" s="2">
        <v>38</v>
      </c>
      <c r="B377" s="2">
        <v>6</v>
      </c>
      <c r="C377" s="33" t="s">
        <v>386</v>
      </c>
      <c r="D377" s="2" t="str">
        <f t="shared" si="56"/>
        <v xml:space="preserve">6.     vest </v>
      </c>
      <c r="E377" s="2" t="str">
        <f t="shared" si="60"/>
        <v xml:space="preserve">名：背心 </v>
      </c>
      <c r="F377" s="10" t="str">
        <f t="shared" si="61"/>
        <v xml:space="preserve">     vest </v>
      </c>
      <c r="G377" s="7" t="str">
        <f t="shared" si="57"/>
        <v>    vest</v>
      </c>
      <c r="H377" s="2" t="str">
        <f t="shared" si="62"/>
        <v>名</v>
      </c>
      <c r="I377" s="9" t="str">
        <f t="shared" si="58"/>
        <v>名</v>
      </c>
      <c r="J377" s="3" t="str">
        <f t="shared" si="63"/>
        <v xml:space="preserve">背心 </v>
      </c>
      <c r="K377" s="8" t="s">
        <v>10</v>
      </c>
      <c r="L377" s="2" t="str">
        <f>VLOOKUP(I:I,O:P,2,FALSE)</f>
        <v>noun</v>
      </c>
      <c r="M377" s="2" t="str">
        <f t="shared" si="64"/>
        <v>    vest&gt;&gt;&gt;背心 &gt;&gt;&gt;noun</v>
      </c>
      <c r="N377" s="2" t="str">
        <f t="shared" si="59"/>
        <v>   vest&gt;&gt;&gt;背心 &gt;&gt;&gt;noun</v>
      </c>
    </row>
    <row r="378" spans="1:14" ht="16.2">
      <c r="A378" s="2">
        <v>38</v>
      </c>
      <c r="B378" s="2">
        <v>7</v>
      </c>
      <c r="C378" s="5" t="s">
        <v>387</v>
      </c>
      <c r="D378" s="2" t="str">
        <f t="shared" si="56"/>
        <v xml:space="preserve">7.     as </v>
      </c>
      <c r="E378" s="2" t="str">
        <f t="shared" si="60"/>
        <v xml:space="preserve"> 副：與…一樣</v>
      </c>
      <c r="F378" s="10" t="str">
        <f t="shared" si="61"/>
        <v xml:space="preserve">     as </v>
      </c>
      <c r="G378" s="7" t="str">
        <f t="shared" si="57"/>
        <v>    as</v>
      </c>
      <c r="H378" s="2" t="str">
        <f t="shared" si="62"/>
        <v xml:space="preserve"> 副</v>
      </c>
      <c r="I378" s="9" t="str">
        <f t="shared" si="58"/>
        <v>副</v>
      </c>
      <c r="J378" s="3" t="str">
        <f t="shared" si="63"/>
        <v>與…一樣</v>
      </c>
      <c r="K378" s="8" t="s">
        <v>10</v>
      </c>
      <c r="L378" s="2" t="str">
        <f>VLOOKUP(I:I,O:P,2,FALSE)</f>
        <v>adv.</v>
      </c>
      <c r="M378" s="2" t="str">
        <f t="shared" si="64"/>
        <v>    as&gt;&gt;&gt;與…一樣&gt;&gt;&gt;adv.</v>
      </c>
      <c r="N378" s="2" t="str">
        <f t="shared" si="59"/>
        <v>   as&gt;&gt;&gt;與…一樣&gt;&gt;&gt;adv.</v>
      </c>
    </row>
    <row r="379" spans="1:14" ht="16.2">
      <c r="A379" s="2">
        <v>38</v>
      </c>
      <c r="B379" s="2">
        <v>8</v>
      </c>
      <c r="C379" s="5" t="s">
        <v>388</v>
      </c>
      <c r="D379" s="2" t="str">
        <f t="shared" si="56"/>
        <v xml:space="preserve">8.     airport </v>
      </c>
      <c r="E379" s="2" t="str">
        <f t="shared" si="60"/>
        <v xml:space="preserve"> 名：機場</v>
      </c>
      <c r="F379" s="10" t="str">
        <f t="shared" si="61"/>
        <v xml:space="preserve">     airport </v>
      </c>
      <c r="G379" s="7" t="str">
        <f t="shared" si="57"/>
        <v>    airport</v>
      </c>
      <c r="H379" s="2" t="str">
        <f t="shared" si="62"/>
        <v xml:space="preserve"> 名</v>
      </c>
      <c r="I379" s="9" t="str">
        <f t="shared" si="58"/>
        <v>名</v>
      </c>
      <c r="J379" s="3" t="str">
        <f t="shared" si="63"/>
        <v>機場</v>
      </c>
      <c r="K379" s="8" t="s">
        <v>10</v>
      </c>
      <c r="L379" s="2" t="str">
        <f>VLOOKUP(I:I,O:P,2,FALSE)</f>
        <v>noun</v>
      </c>
      <c r="M379" s="2" t="str">
        <f t="shared" si="64"/>
        <v>    airport&gt;&gt;&gt;機場&gt;&gt;&gt;noun</v>
      </c>
      <c r="N379" s="2" t="str">
        <f t="shared" si="59"/>
        <v>   airport&gt;&gt;&gt;機場&gt;&gt;&gt;noun</v>
      </c>
    </row>
    <row r="380" spans="1:14" ht="16.2">
      <c r="A380" s="2">
        <v>38</v>
      </c>
      <c r="B380" s="2">
        <v>9</v>
      </c>
      <c r="C380" s="5" t="s">
        <v>389</v>
      </c>
      <c r="D380" s="2" t="str">
        <f t="shared" si="56"/>
        <v xml:space="preserve">9.     center </v>
      </c>
      <c r="E380" s="2" t="str">
        <f t="shared" si="60"/>
        <v xml:space="preserve"> 名：中心、中央</v>
      </c>
      <c r="F380" s="10" t="str">
        <f t="shared" si="61"/>
        <v xml:space="preserve">     center </v>
      </c>
      <c r="G380" s="7" t="str">
        <f t="shared" si="57"/>
        <v>    center</v>
      </c>
      <c r="H380" s="2" t="str">
        <f t="shared" si="62"/>
        <v xml:space="preserve"> 名</v>
      </c>
      <c r="I380" s="9" t="str">
        <f t="shared" si="58"/>
        <v>名</v>
      </c>
      <c r="J380" s="3" t="str">
        <f t="shared" si="63"/>
        <v>中心、中央</v>
      </c>
      <c r="K380" s="8" t="s">
        <v>10</v>
      </c>
      <c r="L380" s="2" t="str">
        <f>VLOOKUP(I:I,O:P,2,FALSE)</f>
        <v>noun</v>
      </c>
      <c r="M380" s="2" t="str">
        <f t="shared" si="64"/>
        <v>    center&gt;&gt;&gt;中心、中央&gt;&gt;&gt;noun</v>
      </c>
      <c r="N380" s="2" t="str">
        <f t="shared" si="59"/>
        <v>   center&gt;&gt;&gt;中心、中央&gt;&gt;&gt;noun</v>
      </c>
    </row>
    <row r="381" spans="1:14" ht="16.2">
      <c r="A381" s="2">
        <v>38</v>
      </c>
      <c r="B381" s="2">
        <v>10</v>
      </c>
      <c r="C381" s="5" t="s">
        <v>390</v>
      </c>
      <c r="D381" s="2" t="str">
        <f t="shared" si="56"/>
        <v xml:space="preserve">10.  comfortable </v>
      </c>
      <c r="E381" s="2" t="str">
        <f t="shared" si="60"/>
        <v xml:space="preserve"> 形：舒適的 </v>
      </c>
      <c r="F381" s="10" t="str">
        <f t="shared" si="61"/>
        <v xml:space="preserve">  comfortable </v>
      </c>
      <c r="G381" s="7" t="str">
        <f t="shared" si="57"/>
        <v> comfortable</v>
      </c>
      <c r="H381" s="2" t="str">
        <f t="shared" si="62"/>
        <v xml:space="preserve"> 形</v>
      </c>
      <c r="I381" s="9" t="str">
        <f t="shared" si="58"/>
        <v>形</v>
      </c>
      <c r="J381" s="3" t="str">
        <f t="shared" si="63"/>
        <v xml:space="preserve">舒適的 </v>
      </c>
      <c r="K381" s="8" t="s">
        <v>10</v>
      </c>
      <c r="L381" s="2" t="str">
        <f>VLOOKUP(I:I,O:P,2,FALSE)</f>
        <v>adj.</v>
      </c>
      <c r="M381" s="2" t="str">
        <f t="shared" si="64"/>
        <v> comfortable&gt;&gt;&gt;舒適的 &gt;&gt;&gt;adj.</v>
      </c>
      <c r="N381" s="2" t="str">
        <f t="shared" si="59"/>
        <v>comfortable&gt;&gt;&gt;舒適的 &gt;&gt;&gt;adj.</v>
      </c>
    </row>
    <row r="382" spans="1:14" ht="16.2">
      <c r="A382" s="2">
        <v>39</v>
      </c>
      <c r="B382" s="2">
        <v>1</v>
      </c>
      <c r="C382" s="5" t="s">
        <v>391</v>
      </c>
      <c r="D382" s="2" t="str">
        <f t="shared" si="56"/>
        <v xml:space="preserve">1.  driver </v>
      </c>
      <c r="E382" s="2" t="str">
        <f t="shared" si="60"/>
        <v xml:space="preserve"> 名：駕駛員、司機</v>
      </c>
      <c r="F382" s="10" t="str">
        <f t="shared" si="61"/>
        <v xml:space="preserve">  driver </v>
      </c>
      <c r="G382" s="7" t="str">
        <f t="shared" si="57"/>
        <v> driver</v>
      </c>
      <c r="H382" s="2" t="str">
        <f t="shared" si="62"/>
        <v xml:space="preserve"> 名</v>
      </c>
      <c r="I382" s="9" t="str">
        <f t="shared" si="58"/>
        <v>名</v>
      </c>
      <c r="J382" s="3" t="str">
        <f t="shared" si="63"/>
        <v>駕駛員、司機</v>
      </c>
      <c r="K382" s="8" t="s">
        <v>10</v>
      </c>
      <c r="L382" s="2" t="str">
        <f>VLOOKUP(I:I,O:P,2,FALSE)</f>
        <v>noun</v>
      </c>
      <c r="M382" s="2" t="str">
        <f t="shared" si="64"/>
        <v> driver&gt;&gt;&gt;駕駛員、司機&gt;&gt;&gt;noun</v>
      </c>
      <c r="N382" s="2" t="str">
        <f t="shared" si="59"/>
        <v>driver&gt;&gt;&gt;駕駛員、司機&gt;&gt;&gt;noun</v>
      </c>
    </row>
    <row r="383" spans="1:14" ht="16.2">
      <c r="A383" s="2">
        <v>39</v>
      </c>
      <c r="B383" s="2">
        <v>2</v>
      </c>
      <c r="C383" s="5" t="s">
        <v>392</v>
      </c>
      <c r="D383" s="2" t="str">
        <f t="shared" si="56"/>
        <v xml:space="preserve">2.  March </v>
      </c>
      <c r="E383" s="2" t="str">
        <f t="shared" si="60"/>
        <v>名：三月</v>
      </c>
      <c r="F383" s="10" t="str">
        <f t="shared" si="61"/>
        <v xml:space="preserve">  March </v>
      </c>
      <c r="G383" s="7" t="str">
        <f t="shared" si="57"/>
        <v> March</v>
      </c>
      <c r="H383" s="2" t="str">
        <f t="shared" si="62"/>
        <v>名</v>
      </c>
      <c r="I383" s="9" t="str">
        <f t="shared" si="58"/>
        <v>名</v>
      </c>
      <c r="J383" s="3" t="str">
        <f t="shared" si="63"/>
        <v>三月</v>
      </c>
      <c r="K383" s="8" t="s">
        <v>10</v>
      </c>
      <c r="L383" s="2" t="str">
        <f>VLOOKUP(I:I,O:P,2,FALSE)</f>
        <v>noun</v>
      </c>
      <c r="M383" s="2" t="str">
        <f t="shared" si="64"/>
        <v> March&gt;&gt;&gt;三月&gt;&gt;&gt;noun</v>
      </c>
      <c r="N383" s="2" t="str">
        <f t="shared" si="59"/>
        <v>March&gt;&gt;&gt;三月&gt;&gt;&gt;noun</v>
      </c>
    </row>
    <row r="384" spans="1:14" ht="16.2">
      <c r="A384" s="2">
        <v>39</v>
      </c>
      <c r="B384" s="2">
        <v>3</v>
      </c>
      <c r="C384" s="5" t="s">
        <v>393</v>
      </c>
      <c r="D384" s="2" t="str">
        <f t="shared" si="56"/>
        <v xml:space="preserve">3.  October </v>
      </c>
      <c r="E384" s="2" t="str">
        <f t="shared" si="60"/>
        <v>名：十月</v>
      </c>
      <c r="F384" s="10" t="str">
        <f t="shared" si="61"/>
        <v xml:space="preserve">  October </v>
      </c>
      <c r="G384" s="7" t="str">
        <f t="shared" si="57"/>
        <v> October</v>
      </c>
      <c r="H384" s="2" t="str">
        <f t="shared" si="62"/>
        <v>名</v>
      </c>
      <c r="I384" s="9" t="str">
        <f t="shared" si="58"/>
        <v>名</v>
      </c>
      <c r="J384" s="3" t="str">
        <f t="shared" si="63"/>
        <v>十月</v>
      </c>
      <c r="K384" s="8" t="s">
        <v>10</v>
      </c>
      <c r="L384" s="2" t="str">
        <f>VLOOKUP(I:I,O:P,2,FALSE)</f>
        <v>noun</v>
      </c>
      <c r="M384" s="2" t="str">
        <f t="shared" si="64"/>
        <v> October&gt;&gt;&gt;十月&gt;&gt;&gt;noun</v>
      </c>
      <c r="N384" s="2" t="str">
        <f t="shared" si="59"/>
        <v>October&gt;&gt;&gt;十月&gt;&gt;&gt;noun</v>
      </c>
    </row>
    <row r="385" spans="1:14" ht="16.2">
      <c r="A385" s="2">
        <v>39</v>
      </c>
      <c r="B385" s="2">
        <v>4</v>
      </c>
      <c r="C385" s="5" t="s">
        <v>394</v>
      </c>
      <c r="D385" s="2" t="str">
        <f t="shared" ref="D385:D447" si="65">LEFT(C385,SEARCH("[",C385,1)-1)</f>
        <v xml:space="preserve">4.  only </v>
      </c>
      <c r="E385" s="2" t="str">
        <f t="shared" si="60"/>
        <v xml:space="preserve"> 形：只有 </v>
      </c>
      <c r="F385" s="10" t="str">
        <f t="shared" si="61"/>
        <v xml:space="preserve">  only </v>
      </c>
      <c r="G385" s="7" t="str">
        <f t="shared" ref="G385:G447" si="66">SUBSTITUTE(F385," ","")</f>
        <v> only</v>
      </c>
      <c r="H385" s="2" t="str">
        <f t="shared" si="62"/>
        <v xml:space="preserve"> 形</v>
      </c>
      <c r="I385" s="9" t="str">
        <f t="shared" ref="I385:I447" si="67">SUBSTITUTE(H385," ","")</f>
        <v>形</v>
      </c>
      <c r="J385" s="3" t="str">
        <f t="shared" si="63"/>
        <v xml:space="preserve">只有 </v>
      </c>
      <c r="K385" s="8" t="s">
        <v>10</v>
      </c>
      <c r="L385" s="2" t="str">
        <f>VLOOKUP(I:I,O:P,2,FALSE)</f>
        <v>adj.</v>
      </c>
      <c r="M385" s="2" t="str">
        <f t="shared" si="64"/>
        <v> only&gt;&gt;&gt;只有 &gt;&gt;&gt;adj.</v>
      </c>
      <c r="N385" s="2" t="str">
        <f t="shared" ref="N385:N447" si="68">IF(LEFT(M385,1)=" ",REPLACE(M385,1,1,""),M385)</f>
        <v>only&gt;&gt;&gt;只有 &gt;&gt;&gt;adj.</v>
      </c>
    </row>
    <row r="386" spans="1:14" ht="16.2">
      <c r="A386" s="2">
        <v>39</v>
      </c>
      <c r="B386" s="2">
        <v>5</v>
      </c>
      <c r="C386" s="5" t="s">
        <v>395</v>
      </c>
      <c r="D386" s="2" t="str">
        <f t="shared" si="65"/>
        <v xml:space="preserve">5.  person </v>
      </c>
      <c r="E386" s="2" t="str">
        <f t="shared" si="60"/>
        <v xml:space="preserve"> 名：人</v>
      </c>
      <c r="F386" s="10" t="str">
        <f t="shared" si="61"/>
        <v xml:space="preserve">  person </v>
      </c>
      <c r="G386" s="7" t="str">
        <f t="shared" si="66"/>
        <v> person</v>
      </c>
      <c r="H386" s="2" t="str">
        <f t="shared" si="62"/>
        <v xml:space="preserve"> 名</v>
      </c>
      <c r="I386" s="9" t="str">
        <f t="shared" si="67"/>
        <v>名</v>
      </c>
      <c r="J386" s="3" t="str">
        <f t="shared" si="63"/>
        <v>人</v>
      </c>
      <c r="K386" s="8" t="s">
        <v>10</v>
      </c>
      <c r="L386" s="2" t="str">
        <f>VLOOKUP(I:I,O:P,2,FALSE)</f>
        <v>noun</v>
      </c>
      <c r="M386" s="2" t="str">
        <f t="shared" si="64"/>
        <v> person&gt;&gt;&gt;人&gt;&gt;&gt;noun</v>
      </c>
      <c r="N386" s="2" t="str">
        <f t="shared" si="68"/>
        <v>person&gt;&gt;&gt;人&gt;&gt;&gt;noun</v>
      </c>
    </row>
    <row r="387" spans="1:14" ht="16.2">
      <c r="A387" s="2">
        <v>39</v>
      </c>
      <c r="B387" s="2">
        <v>6</v>
      </c>
      <c r="C387" s="5" t="s">
        <v>396</v>
      </c>
      <c r="D387" s="2" t="str">
        <f t="shared" si="65"/>
        <v xml:space="preserve">6.  here </v>
      </c>
      <c r="E387" s="2" t="str">
        <f t="shared" si="60"/>
        <v xml:space="preserve"> 副：這裡</v>
      </c>
      <c r="F387" s="10" t="str">
        <f t="shared" si="61"/>
        <v xml:space="preserve">  here </v>
      </c>
      <c r="G387" s="7" t="str">
        <f t="shared" si="66"/>
        <v> here</v>
      </c>
      <c r="H387" s="2" t="str">
        <f t="shared" si="62"/>
        <v xml:space="preserve"> 副</v>
      </c>
      <c r="I387" s="9" t="str">
        <f t="shared" si="67"/>
        <v>副</v>
      </c>
      <c r="J387" s="3" t="str">
        <f t="shared" si="63"/>
        <v>這裡</v>
      </c>
      <c r="K387" s="8" t="s">
        <v>10</v>
      </c>
      <c r="L387" s="2" t="str">
        <f>VLOOKUP(I:I,O:P,2,FALSE)</f>
        <v>adv.</v>
      </c>
      <c r="M387" s="2" t="str">
        <f t="shared" si="64"/>
        <v> here&gt;&gt;&gt;這裡&gt;&gt;&gt;adv.</v>
      </c>
      <c r="N387" s="2" t="str">
        <f t="shared" si="68"/>
        <v>here&gt;&gt;&gt;這裡&gt;&gt;&gt;adv.</v>
      </c>
    </row>
    <row r="388" spans="1:14" ht="16.2">
      <c r="A388" s="2">
        <v>39</v>
      </c>
      <c r="B388" s="2">
        <v>7</v>
      </c>
      <c r="C388" s="5" t="s">
        <v>397</v>
      </c>
      <c r="D388" s="2" t="str">
        <f t="shared" si="65"/>
        <v xml:space="preserve">7.  born </v>
      </c>
      <c r="E388" s="2" t="str">
        <f t="shared" si="60"/>
        <v xml:space="preserve"> 形：被生出來</v>
      </c>
      <c r="F388" s="10" t="str">
        <f t="shared" si="61"/>
        <v xml:space="preserve">  born </v>
      </c>
      <c r="G388" s="7" t="str">
        <f t="shared" si="66"/>
        <v> born</v>
      </c>
      <c r="H388" s="2" t="str">
        <f t="shared" si="62"/>
        <v xml:space="preserve"> 形</v>
      </c>
      <c r="I388" s="9" t="str">
        <f t="shared" si="67"/>
        <v>形</v>
      </c>
      <c r="J388" s="3" t="str">
        <f t="shared" si="63"/>
        <v>被生出來</v>
      </c>
      <c r="K388" s="8" t="s">
        <v>10</v>
      </c>
      <c r="L388" s="2" t="str">
        <f>VLOOKUP(I:I,O:P,2,FALSE)</f>
        <v>adj.</v>
      </c>
      <c r="M388" s="2" t="str">
        <f t="shared" si="64"/>
        <v> born&gt;&gt;&gt;被生出來&gt;&gt;&gt;adj.</v>
      </c>
      <c r="N388" s="2" t="str">
        <f t="shared" si="68"/>
        <v>born&gt;&gt;&gt;被生出來&gt;&gt;&gt;adj.</v>
      </c>
    </row>
    <row r="389" spans="1:14" ht="16.2">
      <c r="A389" s="2">
        <v>39</v>
      </c>
      <c r="B389" s="2">
        <v>8</v>
      </c>
      <c r="C389" s="34" t="s">
        <v>398</v>
      </c>
      <c r="D389" s="2" t="str">
        <f t="shared" si="65"/>
        <v xml:space="preserve">8. September </v>
      </c>
      <c r="E389" s="2" t="str">
        <f t="shared" si="60"/>
        <v xml:space="preserve"> 名：九月</v>
      </c>
      <c r="F389" s="10" t="str">
        <f t="shared" si="61"/>
        <v xml:space="preserve"> September </v>
      </c>
      <c r="G389" s="7" t="str">
        <f t="shared" si="66"/>
        <v>September</v>
      </c>
      <c r="H389" s="2" t="str">
        <f t="shared" si="62"/>
        <v xml:space="preserve"> 名</v>
      </c>
      <c r="I389" s="9" t="str">
        <f t="shared" si="67"/>
        <v>名</v>
      </c>
      <c r="J389" s="3" t="str">
        <f t="shared" si="63"/>
        <v>九月</v>
      </c>
      <c r="K389" s="8" t="s">
        <v>10</v>
      </c>
      <c r="L389" s="2" t="str">
        <f>VLOOKUP(I:I,O:P,2,FALSE)</f>
        <v>noun</v>
      </c>
      <c r="M389" s="2" t="str">
        <f t="shared" si="64"/>
        <v>September&gt;&gt;&gt;九月&gt;&gt;&gt;noun</v>
      </c>
      <c r="N389" s="2" t="str">
        <f t="shared" si="68"/>
        <v>September&gt;&gt;&gt;九月&gt;&gt;&gt;noun</v>
      </c>
    </row>
    <row r="390" spans="1:14" ht="16.2">
      <c r="A390" s="2">
        <v>39</v>
      </c>
      <c r="B390" s="2">
        <v>9</v>
      </c>
      <c r="C390" s="5" t="s">
        <v>399</v>
      </c>
      <c r="D390" s="2" t="str">
        <f t="shared" si="65"/>
        <v xml:space="preserve">9.  a lot </v>
      </c>
      <c r="E390" s="2" t="str">
        <f t="shared" si="60"/>
        <v xml:space="preserve"> 片：許多</v>
      </c>
      <c r="F390" s="10" t="str">
        <f t="shared" si="61"/>
        <v xml:space="preserve">  a lot </v>
      </c>
      <c r="G390" s="7" t="str">
        <f t="shared" si="66"/>
        <v> alot</v>
      </c>
      <c r="H390" s="2" t="str">
        <f t="shared" si="62"/>
        <v xml:space="preserve"> 片</v>
      </c>
      <c r="I390" s="9" t="str">
        <f t="shared" si="67"/>
        <v>片</v>
      </c>
      <c r="J390" s="3" t="str">
        <f t="shared" si="63"/>
        <v>許多</v>
      </c>
      <c r="K390" s="8" t="s">
        <v>10</v>
      </c>
      <c r="L390" s="2" t="e">
        <f>VLOOKUP(I:I,O:P,2,FALSE)</f>
        <v>#N/A</v>
      </c>
      <c r="M390" s="2" t="e">
        <f t="shared" si="64"/>
        <v>#N/A</v>
      </c>
      <c r="N390" s="2" t="e">
        <f t="shared" si="68"/>
        <v>#N/A</v>
      </c>
    </row>
    <row r="391" spans="1:14" ht="16.2">
      <c r="A391" s="2">
        <v>39</v>
      </c>
      <c r="B391" s="2">
        <v>10</v>
      </c>
      <c r="C391" s="5" t="s">
        <v>400</v>
      </c>
      <c r="D391" s="2" t="str">
        <f t="shared" si="65"/>
        <v xml:space="preserve">10.  since </v>
      </c>
      <c r="E391" s="2" t="str">
        <f t="shared" si="60"/>
        <v xml:space="preserve"> 介 :自從</v>
      </c>
      <c r="F391" s="10" t="str">
        <f t="shared" si="61"/>
        <v xml:space="preserve">  since </v>
      </c>
      <c r="G391" s="7" t="str">
        <f t="shared" si="66"/>
        <v> since</v>
      </c>
      <c r="H391" s="2" t="e">
        <f t="shared" si="62"/>
        <v>#VALUE!</v>
      </c>
      <c r="I391" s="9" t="e">
        <f t="shared" si="67"/>
        <v>#VALUE!</v>
      </c>
      <c r="J391" s="3" t="e">
        <f t="shared" si="63"/>
        <v>#VALUE!</v>
      </c>
      <c r="K391" s="8" t="s">
        <v>10</v>
      </c>
      <c r="L391" s="2" t="e">
        <f>VLOOKUP(I:I,O:P,2,FALSE)</f>
        <v>#VALUE!</v>
      </c>
      <c r="M391" s="2" t="e">
        <f t="shared" si="64"/>
        <v>#VALUE!</v>
      </c>
      <c r="N391" s="2" t="e">
        <f t="shared" si="68"/>
        <v>#VALUE!</v>
      </c>
    </row>
    <row r="392" spans="1:14" ht="16.2">
      <c r="A392" s="2">
        <v>40</v>
      </c>
      <c r="B392" s="2">
        <v>1</v>
      </c>
      <c r="C392" s="5" t="s">
        <v>401</v>
      </c>
      <c r="D392" s="2" t="str">
        <f t="shared" si="65"/>
        <v xml:space="preserve">1.     circle </v>
      </c>
      <c r="E392" s="2" t="str">
        <f t="shared" si="60"/>
        <v xml:space="preserve"> 名：圓圈</v>
      </c>
      <c r="F392" s="10" t="str">
        <f t="shared" si="61"/>
        <v xml:space="preserve">     circle </v>
      </c>
      <c r="G392" s="7" t="str">
        <f t="shared" si="66"/>
        <v>    circle</v>
      </c>
      <c r="H392" s="2" t="str">
        <f t="shared" si="62"/>
        <v xml:space="preserve"> 名</v>
      </c>
      <c r="I392" s="9" t="str">
        <f t="shared" si="67"/>
        <v>名</v>
      </c>
      <c r="J392" s="3" t="str">
        <f t="shared" si="63"/>
        <v>圓圈</v>
      </c>
      <c r="K392" s="8" t="s">
        <v>10</v>
      </c>
      <c r="L392" s="2" t="str">
        <f>VLOOKUP(I:I,O:P,2,FALSE)</f>
        <v>noun</v>
      </c>
      <c r="M392" s="2" t="str">
        <f t="shared" si="64"/>
        <v>    circle&gt;&gt;&gt;圓圈&gt;&gt;&gt;noun</v>
      </c>
      <c r="N392" s="2" t="str">
        <f t="shared" si="68"/>
        <v>   circle&gt;&gt;&gt;圓圈&gt;&gt;&gt;noun</v>
      </c>
    </row>
    <row r="393" spans="1:14" ht="16.2">
      <c r="A393" s="2">
        <v>40</v>
      </c>
      <c r="B393" s="2">
        <v>2</v>
      </c>
      <c r="C393" s="5" t="s">
        <v>402</v>
      </c>
      <c r="D393" s="2" t="str">
        <f t="shared" si="65"/>
        <v xml:space="preserve">2.     business </v>
      </c>
      <c r="E393" s="2" t="str">
        <f t="shared" si="60"/>
        <v xml:space="preserve"> 名：生意、商業</v>
      </c>
      <c r="F393" s="10" t="str">
        <f t="shared" si="61"/>
        <v xml:space="preserve">     business </v>
      </c>
      <c r="G393" s="7" t="str">
        <f t="shared" si="66"/>
        <v>    business</v>
      </c>
      <c r="H393" s="2" t="str">
        <f t="shared" si="62"/>
        <v xml:space="preserve"> 名</v>
      </c>
      <c r="I393" s="9" t="str">
        <f t="shared" si="67"/>
        <v>名</v>
      </c>
      <c r="J393" s="3" t="str">
        <f t="shared" si="63"/>
        <v>生意、商業</v>
      </c>
      <c r="K393" s="8" t="s">
        <v>10</v>
      </c>
      <c r="L393" s="2" t="str">
        <f>VLOOKUP(I:I,O:P,2,FALSE)</f>
        <v>noun</v>
      </c>
      <c r="M393" s="2" t="str">
        <f t="shared" si="64"/>
        <v>    business&gt;&gt;&gt;生意、商業&gt;&gt;&gt;noun</v>
      </c>
      <c r="N393" s="2" t="str">
        <f t="shared" si="68"/>
        <v>   business&gt;&gt;&gt;生意、商業&gt;&gt;&gt;noun</v>
      </c>
    </row>
    <row r="394" spans="1:14" ht="16.2">
      <c r="A394" s="2">
        <v>40</v>
      </c>
      <c r="B394" s="2">
        <v>3</v>
      </c>
      <c r="C394" s="5" t="s">
        <v>403</v>
      </c>
      <c r="D394" s="2" t="str">
        <f t="shared" si="65"/>
        <v xml:space="preserve">3.    home </v>
      </c>
      <c r="E394" s="2" t="str">
        <f t="shared" si="60"/>
        <v xml:space="preserve"> 名：家</v>
      </c>
      <c r="F394" s="10" t="str">
        <f t="shared" si="61"/>
        <v xml:space="preserve">    home </v>
      </c>
      <c r="G394" s="7" t="str">
        <f t="shared" si="66"/>
        <v>   home</v>
      </c>
      <c r="H394" s="2" t="str">
        <f t="shared" si="62"/>
        <v xml:space="preserve"> 名</v>
      </c>
      <c r="I394" s="9" t="str">
        <f t="shared" si="67"/>
        <v>名</v>
      </c>
      <c r="J394" s="3" t="str">
        <f t="shared" si="63"/>
        <v>家</v>
      </c>
      <c r="K394" s="8" t="s">
        <v>10</v>
      </c>
      <c r="L394" s="2" t="str">
        <f>VLOOKUP(I:I,O:P,2,FALSE)</f>
        <v>noun</v>
      </c>
      <c r="M394" s="2" t="str">
        <f t="shared" si="64"/>
        <v>   home&gt;&gt;&gt;家&gt;&gt;&gt;noun</v>
      </c>
      <c r="N394" s="2" t="str">
        <f t="shared" si="68"/>
        <v>  home&gt;&gt;&gt;家&gt;&gt;&gt;noun</v>
      </c>
    </row>
    <row r="395" spans="1:14" ht="16.2">
      <c r="A395" s="2">
        <v>40</v>
      </c>
      <c r="B395" s="2">
        <v>4</v>
      </c>
      <c r="C395" s="5" t="s">
        <v>404</v>
      </c>
      <c r="D395" s="2" t="str">
        <f t="shared" si="65"/>
        <v xml:space="preserve">4.     much </v>
      </c>
      <c r="E395" s="2" t="str">
        <f t="shared" si="60"/>
        <v xml:space="preserve"> 副：許多(不可數) </v>
      </c>
      <c r="F395" s="10" t="str">
        <f t="shared" si="61"/>
        <v xml:space="preserve">     much </v>
      </c>
      <c r="G395" s="7" t="str">
        <f t="shared" si="66"/>
        <v>    much</v>
      </c>
      <c r="H395" s="2" t="str">
        <f t="shared" si="62"/>
        <v xml:space="preserve"> 副</v>
      </c>
      <c r="I395" s="9" t="str">
        <f t="shared" si="67"/>
        <v>副</v>
      </c>
      <c r="J395" s="3" t="str">
        <f t="shared" si="63"/>
        <v xml:space="preserve">許多(不可數) </v>
      </c>
      <c r="K395" s="8" t="s">
        <v>10</v>
      </c>
      <c r="L395" s="2" t="str">
        <f>VLOOKUP(I:I,O:P,2,FALSE)</f>
        <v>adv.</v>
      </c>
      <c r="M395" s="2" t="str">
        <f t="shared" si="64"/>
        <v>    much&gt;&gt;&gt;許多(不可數) &gt;&gt;&gt;adv.</v>
      </c>
      <c r="N395" s="2" t="str">
        <f t="shared" si="68"/>
        <v>   much&gt;&gt;&gt;許多(不可數) &gt;&gt;&gt;adv.</v>
      </c>
    </row>
    <row r="396" spans="1:14" ht="16.2">
      <c r="A396" s="2">
        <v>40</v>
      </c>
      <c r="B396" s="2">
        <v>5</v>
      </c>
      <c r="C396" s="5" t="s">
        <v>410</v>
      </c>
      <c r="D396" s="2" t="str">
        <f t="shared" si="65"/>
        <v xml:space="preserve">5.     interested </v>
      </c>
      <c r="E396" s="2" t="str">
        <f t="shared" si="60"/>
        <v xml:space="preserve">形：感興趣的 </v>
      </c>
      <c r="F396" s="10" t="str">
        <f t="shared" si="61"/>
        <v xml:space="preserve">     interested </v>
      </c>
      <c r="G396" s="7" t="str">
        <f t="shared" si="66"/>
        <v>    interested</v>
      </c>
      <c r="H396" s="2" t="str">
        <f t="shared" si="62"/>
        <v>形</v>
      </c>
      <c r="I396" s="9" t="str">
        <f t="shared" si="67"/>
        <v>形</v>
      </c>
      <c r="J396" s="3" t="str">
        <f t="shared" si="63"/>
        <v xml:space="preserve">感興趣的 </v>
      </c>
      <c r="K396" s="8" t="s">
        <v>10</v>
      </c>
      <c r="L396" s="2" t="str">
        <f>VLOOKUP(I:I,O:P,2,FALSE)</f>
        <v>adj.</v>
      </c>
      <c r="M396" s="2" t="str">
        <f t="shared" si="64"/>
        <v>    interested&gt;&gt;&gt;感興趣的 &gt;&gt;&gt;adj.</v>
      </c>
      <c r="N396" s="2" t="str">
        <f t="shared" si="68"/>
        <v>   interested&gt;&gt;&gt;感興趣的 &gt;&gt;&gt;adj.</v>
      </c>
    </row>
    <row r="397" spans="1:14" ht="16.2">
      <c r="A397" s="2">
        <v>40</v>
      </c>
      <c r="B397" s="2">
        <v>6</v>
      </c>
      <c r="C397" s="5" t="s">
        <v>405</v>
      </c>
      <c r="D397" s="2" t="str">
        <f t="shared" si="65"/>
        <v xml:space="preserve">6.     write </v>
      </c>
      <c r="E397" s="2" t="str">
        <f t="shared" si="60"/>
        <v xml:space="preserve">動：寫  </v>
      </c>
      <c r="F397" s="10" t="str">
        <f t="shared" si="61"/>
        <v xml:space="preserve">     write </v>
      </c>
      <c r="G397" s="7" t="str">
        <f t="shared" si="66"/>
        <v>    write</v>
      </c>
      <c r="H397" s="2" t="str">
        <f t="shared" si="62"/>
        <v>動</v>
      </c>
      <c r="I397" s="9" t="str">
        <f t="shared" si="67"/>
        <v>動</v>
      </c>
      <c r="J397" s="3" t="str">
        <f t="shared" si="63"/>
        <v xml:space="preserve">寫  </v>
      </c>
      <c r="K397" s="8" t="s">
        <v>10</v>
      </c>
      <c r="L397" s="2" t="str">
        <f>VLOOKUP(I:I,O:P,2,FALSE)</f>
        <v>verb</v>
      </c>
      <c r="M397" s="2" t="str">
        <f t="shared" si="64"/>
        <v>    write&gt;&gt;&gt;寫  &gt;&gt;&gt;verb</v>
      </c>
      <c r="N397" s="2" t="str">
        <f t="shared" si="68"/>
        <v>   write&gt;&gt;&gt;寫  &gt;&gt;&gt;verb</v>
      </c>
    </row>
    <row r="398" spans="1:14" ht="16.2">
      <c r="A398" s="2">
        <v>40</v>
      </c>
      <c r="B398" s="2">
        <v>7</v>
      </c>
      <c r="C398" s="5" t="s">
        <v>406</v>
      </c>
      <c r="D398" s="2" t="str">
        <f t="shared" si="65"/>
        <v xml:space="preserve">7.     hear </v>
      </c>
      <c r="E398" s="2" t="str">
        <f t="shared" si="60"/>
        <v xml:space="preserve"> 動：聽 </v>
      </c>
      <c r="F398" s="10" t="str">
        <f t="shared" si="61"/>
        <v xml:space="preserve">     hear </v>
      </c>
      <c r="G398" s="7" t="str">
        <f t="shared" si="66"/>
        <v>    hear</v>
      </c>
      <c r="H398" s="2" t="str">
        <f t="shared" si="62"/>
        <v xml:space="preserve"> 動</v>
      </c>
      <c r="I398" s="9" t="str">
        <f t="shared" si="67"/>
        <v>動</v>
      </c>
      <c r="J398" s="3" t="str">
        <f t="shared" si="63"/>
        <v xml:space="preserve">聽 </v>
      </c>
      <c r="K398" s="8" t="s">
        <v>10</v>
      </c>
      <c r="L398" s="2" t="str">
        <f>VLOOKUP(I:I,O:P,2,FALSE)</f>
        <v>verb</v>
      </c>
      <c r="M398" s="2" t="str">
        <f t="shared" si="64"/>
        <v>    hear&gt;&gt;&gt;聽 &gt;&gt;&gt;verb</v>
      </c>
      <c r="N398" s="2" t="str">
        <f t="shared" si="68"/>
        <v>   hear&gt;&gt;&gt;聽 &gt;&gt;&gt;verb</v>
      </c>
    </row>
    <row r="399" spans="1:14" ht="16.2">
      <c r="A399" s="2">
        <v>40</v>
      </c>
      <c r="B399" s="2">
        <v>8</v>
      </c>
      <c r="C399" s="5" t="s">
        <v>407</v>
      </c>
      <c r="D399" s="2" t="str">
        <f t="shared" si="65"/>
        <v xml:space="preserve">8.     low </v>
      </c>
      <c r="E399" s="2" t="str">
        <f t="shared" si="60"/>
        <v xml:space="preserve"> 形：低的 </v>
      </c>
      <c r="F399" s="10" t="str">
        <f t="shared" si="61"/>
        <v xml:space="preserve">     low </v>
      </c>
      <c r="G399" s="7" t="str">
        <f t="shared" si="66"/>
        <v>    low</v>
      </c>
      <c r="H399" s="2" t="str">
        <f t="shared" si="62"/>
        <v xml:space="preserve"> 形</v>
      </c>
      <c r="I399" s="9" t="str">
        <f t="shared" si="67"/>
        <v>形</v>
      </c>
      <c r="J399" s="3" t="str">
        <f t="shared" si="63"/>
        <v xml:space="preserve">低的 </v>
      </c>
      <c r="K399" s="8" t="s">
        <v>10</v>
      </c>
      <c r="L399" s="2" t="str">
        <f>VLOOKUP(I:I,O:P,2,FALSE)</f>
        <v>adj.</v>
      </c>
      <c r="M399" s="2" t="str">
        <f t="shared" si="64"/>
        <v>    low&gt;&gt;&gt;低的 &gt;&gt;&gt;adj.</v>
      </c>
      <c r="N399" s="2" t="str">
        <f t="shared" si="68"/>
        <v>   low&gt;&gt;&gt;低的 &gt;&gt;&gt;adj.</v>
      </c>
    </row>
    <row r="400" spans="1:14" ht="16.2">
      <c r="A400" s="2">
        <v>40</v>
      </c>
      <c r="B400" s="2">
        <v>9</v>
      </c>
      <c r="C400" s="4" t="s">
        <v>408</v>
      </c>
      <c r="D400" s="2" t="str">
        <f t="shared" si="65"/>
        <v xml:space="preserve">9.     garden </v>
      </c>
      <c r="E400" s="2" t="str">
        <f t="shared" si="60"/>
        <v xml:space="preserve"> 名：花園</v>
      </c>
      <c r="F400" s="10" t="str">
        <f t="shared" si="61"/>
        <v xml:space="preserve">     garden </v>
      </c>
      <c r="G400" s="7" t="str">
        <f t="shared" si="66"/>
        <v>    garden</v>
      </c>
      <c r="H400" s="2" t="str">
        <f t="shared" si="62"/>
        <v xml:space="preserve"> 名</v>
      </c>
      <c r="I400" s="9" t="str">
        <f t="shared" si="67"/>
        <v>名</v>
      </c>
      <c r="J400" s="3" t="str">
        <f t="shared" si="63"/>
        <v>花園</v>
      </c>
      <c r="K400" s="8" t="s">
        <v>10</v>
      </c>
      <c r="L400" s="2" t="str">
        <f>VLOOKUP(I:I,O:P,2,FALSE)</f>
        <v>noun</v>
      </c>
      <c r="M400" s="2" t="str">
        <f t="shared" si="64"/>
        <v>    garden&gt;&gt;&gt;花園&gt;&gt;&gt;noun</v>
      </c>
      <c r="N400" s="2" t="str">
        <f t="shared" si="68"/>
        <v>   garden&gt;&gt;&gt;花園&gt;&gt;&gt;noun</v>
      </c>
    </row>
    <row r="401" spans="1:14" ht="16.2">
      <c r="A401" s="2">
        <v>40</v>
      </c>
      <c r="B401" s="2">
        <v>10</v>
      </c>
      <c r="C401" s="5" t="s">
        <v>409</v>
      </c>
      <c r="D401" s="2" t="str">
        <f t="shared" si="65"/>
        <v xml:space="preserve">10.  green </v>
      </c>
      <c r="E401" s="2" t="str">
        <f t="shared" si="60"/>
        <v xml:space="preserve"> 名、形：綠色、綠色的</v>
      </c>
      <c r="F401" s="10" t="str">
        <f t="shared" si="61"/>
        <v xml:space="preserve">  green </v>
      </c>
      <c r="G401" s="7" t="str">
        <f t="shared" si="66"/>
        <v> green</v>
      </c>
      <c r="H401" s="2" t="str">
        <f t="shared" si="62"/>
        <v xml:space="preserve"> 名、形</v>
      </c>
      <c r="I401" s="9" t="str">
        <f t="shared" si="67"/>
        <v>名、形</v>
      </c>
      <c r="J401" s="3" t="str">
        <f t="shared" si="63"/>
        <v>綠色、綠色的</v>
      </c>
      <c r="K401" s="8" t="s">
        <v>10</v>
      </c>
      <c r="L401" s="2" t="e">
        <f>VLOOKUP(I:I,O:P,2,FALSE)</f>
        <v>#N/A</v>
      </c>
      <c r="M401" s="2" t="e">
        <f t="shared" si="64"/>
        <v>#N/A</v>
      </c>
      <c r="N401" s="2" t="e">
        <f t="shared" si="68"/>
        <v>#N/A</v>
      </c>
    </row>
    <row r="402" spans="1:14" ht="16.2">
      <c r="A402" s="2">
        <v>41</v>
      </c>
      <c r="B402" s="2">
        <v>1</v>
      </c>
      <c r="C402" s="5" t="s">
        <v>411</v>
      </c>
      <c r="D402" s="2" t="str">
        <f t="shared" si="65"/>
        <v xml:space="preserve">1.     bedroom </v>
      </c>
      <c r="E402" s="2" t="str">
        <f t="shared" si="60"/>
        <v xml:space="preserve"> 名：臥室</v>
      </c>
      <c r="F402" s="10" t="str">
        <f t="shared" si="61"/>
        <v xml:space="preserve">     bedroom </v>
      </c>
      <c r="G402" s="7" t="str">
        <f t="shared" si="66"/>
        <v>    bedroom</v>
      </c>
      <c r="H402" s="2" t="str">
        <f t="shared" si="62"/>
        <v xml:space="preserve"> 名</v>
      </c>
      <c r="I402" s="9" t="str">
        <f t="shared" si="67"/>
        <v>名</v>
      </c>
      <c r="J402" s="3" t="str">
        <f t="shared" si="63"/>
        <v>臥室</v>
      </c>
      <c r="K402" s="8" t="s">
        <v>10</v>
      </c>
      <c r="L402" s="2" t="str">
        <f>VLOOKUP(I:I,O:P,2,FALSE)</f>
        <v>noun</v>
      </c>
      <c r="M402" s="2" t="str">
        <f t="shared" si="64"/>
        <v>    bedroom&gt;&gt;&gt;臥室&gt;&gt;&gt;noun</v>
      </c>
      <c r="N402" s="2" t="str">
        <f t="shared" si="68"/>
        <v>   bedroom&gt;&gt;&gt;臥室&gt;&gt;&gt;noun</v>
      </c>
    </row>
    <row r="403" spans="1:14" ht="16.2">
      <c r="A403" s="2">
        <v>41</v>
      </c>
      <c r="B403" s="2">
        <v>2</v>
      </c>
      <c r="C403" s="5" t="s">
        <v>412</v>
      </c>
      <c r="D403" s="2" t="str">
        <f t="shared" si="65"/>
        <v xml:space="preserve">2.     purple </v>
      </c>
      <c r="E403" s="2" t="str">
        <f t="shared" si="60"/>
        <v xml:space="preserve"> 名、形：紫色、紫色的 </v>
      </c>
      <c r="F403" s="10" t="str">
        <f t="shared" si="61"/>
        <v xml:space="preserve">     purple </v>
      </c>
      <c r="G403" s="7" t="str">
        <f t="shared" si="66"/>
        <v>    purple</v>
      </c>
      <c r="H403" s="2" t="str">
        <f t="shared" si="62"/>
        <v xml:space="preserve"> 名、形</v>
      </c>
      <c r="I403" s="9" t="str">
        <f t="shared" si="67"/>
        <v>名、形</v>
      </c>
      <c r="J403" s="3" t="str">
        <f t="shared" si="63"/>
        <v xml:space="preserve">紫色、紫色的 </v>
      </c>
      <c r="K403" s="8" t="s">
        <v>10</v>
      </c>
      <c r="L403" s="2" t="e">
        <f>VLOOKUP(I:I,O:P,2,FALSE)</f>
        <v>#N/A</v>
      </c>
      <c r="M403" s="2" t="e">
        <f t="shared" si="64"/>
        <v>#N/A</v>
      </c>
      <c r="N403" s="2" t="e">
        <f t="shared" si="68"/>
        <v>#N/A</v>
      </c>
    </row>
    <row r="404" spans="1:14" ht="16.2">
      <c r="A404" s="2">
        <v>41</v>
      </c>
      <c r="B404" s="2">
        <v>3</v>
      </c>
      <c r="C404" s="5" t="s">
        <v>413</v>
      </c>
      <c r="D404" s="2" t="str">
        <f t="shared" si="65"/>
        <v xml:space="preserve">3.     paint </v>
      </c>
      <c r="E404" s="2" t="str">
        <f t="shared" si="60"/>
        <v xml:space="preserve"> 動：畫畫；繪畫</v>
      </c>
      <c r="F404" s="10" t="str">
        <f t="shared" si="61"/>
        <v xml:space="preserve">     paint </v>
      </c>
      <c r="G404" s="7" t="str">
        <f t="shared" si="66"/>
        <v>    paint</v>
      </c>
      <c r="H404" s="2" t="str">
        <f t="shared" si="62"/>
        <v xml:space="preserve"> 動</v>
      </c>
      <c r="I404" s="9" t="str">
        <f t="shared" si="67"/>
        <v>動</v>
      </c>
      <c r="J404" s="3" t="str">
        <f t="shared" si="63"/>
        <v>畫畫；繪畫</v>
      </c>
      <c r="K404" s="8" t="s">
        <v>10</v>
      </c>
      <c r="L404" s="2" t="str">
        <f>VLOOKUP(I:I,O:P,2,FALSE)</f>
        <v>verb</v>
      </c>
      <c r="M404" s="2" t="str">
        <f t="shared" si="64"/>
        <v>    paint&gt;&gt;&gt;畫畫；繪畫&gt;&gt;&gt;verb</v>
      </c>
      <c r="N404" s="2" t="str">
        <f t="shared" si="68"/>
        <v>   paint&gt;&gt;&gt;畫畫；繪畫&gt;&gt;&gt;verb</v>
      </c>
    </row>
    <row r="405" spans="1:14" ht="16.2">
      <c r="A405" s="2">
        <v>41</v>
      </c>
      <c r="B405" s="2">
        <v>4</v>
      </c>
      <c r="C405" s="5" t="s">
        <v>414</v>
      </c>
      <c r="D405" s="2" t="str">
        <f t="shared" si="65"/>
        <v xml:space="preserve">4.     orange </v>
      </c>
      <c r="E405" s="2" t="str">
        <f t="shared" si="60"/>
        <v xml:space="preserve"> 名：柳橙 </v>
      </c>
      <c r="F405" s="10" t="str">
        <f t="shared" si="61"/>
        <v xml:space="preserve">     orange </v>
      </c>
      <c r="G405" s="7" t="str">
        <f t="shared" si="66"/>
        <v>    orange</v>
      </c>
      <c r="H405" s="2" t="str">
        <f t="shared" si="62"/>
        <v xml:space="preserve"> 名</v>
      </c>
      <c r="I405" s="9" t="str">
        <f t="shared" si="67"/>
        <v>名</v>
      </c>
      <c r="J405" s="3" t="str">
        <f t="shared" si="63"/>
        <v xml:space="preserve">柳橙 </v>
      </c>
      <c r="K405" s="8" t="s">
        <v>10</v>
      </c>
      <c r="L405" s="2" t="str">
        <f>VLOOKUP(I:I,O:P,2,FALSE)</f>
        <v>noun</v>
      </c>
      <c r="M405" s="2" t="str">
        <f t="shared" si="64"/>
        <v>    orange&gt;&gt;&gt;柳橙 &gt;&gt;&gt;noun</v>
      </c>
      <c r="N405" s="2" t="str">
        <f t="shared" si="68"/>
        <v>   orange&gt;&gt;&gt;柳橙 &gt;&gt;&gt;noun</v>
      </c>
    </row>
    <row r="406" spans="1:14" ht="16.2">
      <c r="A406" s="2">
        <v>41</v>
      </c>
      <c r="B406" s="2">
        <v>5</v>
      </c>
      <c r="C406" s="5" t="s">
        <v>415</v>
      </c>
      <c r="D406" s="2" t="str">
        <f t="shared" si="65"/>
        <v xml:space="preserve">5.     rainbow </v>
      </c>
      <c r="E406" s="2" t="str">
        <f t="shared" si="60"/>
        <v xml:space="preserve">  名：彩虹</v>
      </c>
      <c r="F406" s="10" t="str">
        <f t="shared" si="61"/>
        <v xml:space="preserve">     rainbow </v>
      </c>
      <c r="G406" s="7" t="str">
        <f t="shared" si="66"/>
        <v>    rainbow</v>
      </c>
      <c r="H406" s="2" t="str">
        <f t="shared" si="62"/>
        <v xml:space="preserve">  名</v>
      </c>
      <c r="I406" s="9" t="str">
        <f t="shared" si="67"/>
        <v>名</v>
      </c>
      <c r="J406" s="3" t="str">
        <f t="shared" si="63"/>
        <v>彩虹</v>
      </c>
      <c r="K406" s="8" t="s">
        <v>10</v>
      </c>
      <c r="L406" s="2" t="str">
        <f>VLOOKUP(I:I,O:P,2,FALSE)</f>
        <v>noun</v>
      </c>
      <c r="M406" s="2" t="str">
        <f t="shared" si="64"/>
        <v>    rainbow&gt;&gt;&gt;彩虹&gt;&gt;&gt;noun</v>
      </c>
      <c r="N406" s="2" t="str">
        <f t="shared" si="68"/>
        <v>   rainbow&gt;&gt;&gt;彩虹&gt;&gt;&gt;noun</v>
      </c>
    </row>
    <row r="407" spans="1:14" ht="16.2">
      <c r="A407" s="2">
        <v>41</v>
      </c>
      <c r="B407" s="2">
        <v>6</v>
      </c>
      <c r="C407" s="33" t="s">
        <v>416</v>
      </c>
      <c r="D407" s="2" t="str">
        <f t="shared" si="65"/>
        <v xml:space="preserve">6.     fun </v>
      </c>
      <c r="E407" s="2" t="str">
        <f t="shared" si="60"/>
        <v xml:space="preserve"> 名 : 樂趣   </v>
      </c>
      <c r="F407" s="10" t="str">
        <f t="shared" si="61"/>
        <v xml:space="preserve">     fun </v>
      </c>
      <c r="G407" s="7" t="str">
        <f t="shared" si="66"/>
        <v>    fun</v>
      </c>
      <c r="H407" s="2" t="e">
        <f t="shared" si="62"/>
        <v>#VALUE!</v>
      </c>
      <c r="I407" s="9" t="e">
        <f t="shared" si="67"/>
        <v>#VALUE!</v>
      </c>
      <c r="J407" s="3" t="e">
        <f t="shared" si="63"/>
        <v>#VALUE!</v>
      </c>
      <c r="K407" s="8" t="s">
        <v>10</v>
      </c>
      <c r="L407" s="2" t="e">
        <f>VLOOKUP(I:I,O:P,2,FALSE)</f>
        <v>#VALUE!</v>
      </c>
      <c r="M407" s="2" t="e">
        <f t="shared" si="64"/>
        <v>#VALUE!</v>
      </c>
      <c r="N407" s="2" t="e">
        <f t="shared" si="68"/>
        <v>#VALUE!</v>
      </c>
    </row>
    <row r="408" spans="1:14" ht="16.2">
      <c r="A408" s="2">
        <v>41</v>
      </c>
      <c r="B408" s="2">
        <v>7</v>
      </c>
      <c r="C408" s="5" t="s">
        <v>417</v>
      </c>
      <c r="D408" s="2" t="str">
        <f t="shared" si="65"/>
        <v xml:space="preserve">7.     live </v>
      </c>
      <c r="E408" s="2" t="str">
        <f t="shared" si="60"/>
        <v xml:space="preserve"> 動：住、居住</v>
      </c>
      <c r="F408" s="10" t="str">
        <f t="shared" si="61"/>
        <v xml:space="preserve">     live </v>
      </c>
      <c r="G408" s="7" t="str">
        <f t="shared" si="66"/>
        <v>    live</v>
      </c>
      <c r="H408" s="2" t="str">
        <f t="shared" si="62"/>
        <v xml:space="preserve"> 動</v>
      </c>
      <c r="I408" s="9" t="str">
        <f t="shared" si="67"/>
        <v>動</v>
      </c>
      <c r="J408" s="3" t="str">
        <f t="shared" si="63"/>
        <v>住、居住</v>
      </c>
      <c r="K408" s="8" t="s">
        <v>10</v>
      </c>
      <c r="L408" s="2" t="str">
        <f>VLOOKUP(I:I,O:P,2,FALSE)</f>
        <v>verb</v>
      </c>
      <c r="M408" s="2" t="str">
        <f t="shared" si="64"/>
        <v>    live&gt;&gt;&gt;住、居住&gt;&gt;&gt;verb</v>
      </c>
      <c r="N408" s="2" t="str">
        <f t="shared" si="68"/>
        <v>   live&gt;&gt;&gt;住、居住&gt;&gt;&gt;verb</v>
      </c>
    </row>
    <row r="409" spans="1:14" ht="16.8">
      <c r="A409" s="2">
        <v>41</v>
      </c>
      <c r="B409" s="2">
        <v>8</v>
      </c>
      <c r="C409" s="5" t="s">
        <v>418</v>
      </c>
      <c r="D409" s="2" t="str">
        <f t="shared" si="65"/>
        <v xml:space="preserve">8.     poor </v>
      </c>
      <c r="E409" s="2" t="str">
        <f t="shared" si="60"/>
        <v xml:space="preserve"> 形：貧困的,可憐的</v>
      </c>
      <c r="F409" s="10" t="str">
        <f t="shared" si="61"/>
        <v xml:space="preserve">     poor </v>
      </c>
      <c r="G409" s="7" t="str">
        <f t="shared" si="66"/>
        <v>    poor</v>
      </c>
      <c r="H409" s="2" t="str">
        <f t="shared" si="62"/>
        <v xml:space="preserve"> 形</v>
      </c>
      <c r="I409" s="9" t="str">
        <f t="shared" si="67"/>
        <v>形</v>
      </c>
      <c r="J409" s="3" t="str">
        <f t="shared" si="63"/>
        <v>貧困的,可憐的</v>
      </c>
      <c r="K409" s="8" t="s">
        <v>10</v>
      </c>
      <c r="L409" s="2" t="str">
        <f>VLOOKUP(I:I,O:P,2,FALSE)</f>
        <v>adj.</v>
      </c>
      <c r="M409" s="2" t="str">
        <f t="shared" si="64"/>
        <v>    poor&gt;&gt;&gt;貧困的,可憐的&gt;&gt;&gt;adj.</v>
      </c>
      <c r="N409" s="2" t="str">
        <f t="shared" si="68"/>
        <v>   poor&gt;&gt;&gt;貧困的,可憐的&gt;&gt;&gt;adj.</v>
      </c>
    </row>
    <row r="410" spans="1:14" ht="16.2">
      <c r="A410" s="2">
        <v>41</v>
      </c>
      <c r="B410" s="2">
        <v>9</v>
      </c>
      <c r="C410" s="5" t="s">
        <v>419</v>
      </c>
      <c r="D410" s="2" t="str">
        <f t="shared" si="65"/>
        <v xml:space="preserve">9.     plan </v>
      </c>
      <c r="E410" s="2" t="str">
        <f t="shared" si="60"/>
        <v xml:space="preserve"> 名：計畫</v>
      </c>
      <c r="F410" s="10" t="str">
        <f t="shared" si="61"/>
        <v xml:space="preserve">     plan </v>
      </c>
      <c r="G410" s="7" t="str">
        <f t="shared" si="66"/>
        <v>    plan</v>
      </c>
      <c r="H410" s="2" t="str">
        <f t="shared" si="62"/>
        <v xml:space="preserve"> 名</v>
      </c>
      <c r="I410" s="9" t="str">
        <f t="shared" si="67"/>
        <v>名</v>
      </c>
      <c r="J410" s="3" t="str">
        <f t="shared" si="63"/>
        <v>計畫</v>
      </c>
      <c r="K410" s="8" t="s">
        <v>10</v>
      </c>
      <c r="L410" s="2" t="str">
        <f>VLOOKUP(I:I,O:P,2,FALSE)</f>
        <v>noun</v>
      </c>
      <c r="M410" s="2" t="str">
        <f t="shared" si="64"/>
        <v>    plan&gt;&gt;&gt;計畫&gt;&gt;&gt;noun</v>
      </c>
      <c r="N410" s="2" t="str">
        <f t="shared" si="68"/>
        <v>   plan&gt;&gt;&gt;計畫&gt;&gt;&gt;noun</v>
      </c>
    </row>
    <row r="411" spans="1:14" ht="16.2">
      <c r="A411" s="2">
        <v>41</v>
      </c>
      <c r="B411" s="2">
        <v>10</v>
      </c>
      <c r="C411" s="5" t="s">
        <v>420</v>
      </c>
      <c r="D411" s="2" t="str">
        <f t="shared" si="65"/>
        <v xml:space="preserve">10.  party </v>
      </c>
      <c r="E411" s="2" t="str">
        <f t="shared" si="60"/>
        <v xml:space="preserve"> 名：派對</v>
      </c>
      <c r="F411" s="10" t="str">
        <f t="shared" si="61"/>
        <v xml:space="preserve">  party </v>
      </c>
      <c r="G411" s="7" t="str">
        <f t="shared" si="66"/>
        <v> party</v>
      </c>
      <c r="H411" s="2" t="str">
        <f t="shared" si="62"/>
        <v xml:space="preserve"> 名</v>
      </c>
      <c r="I411" s="9" t="str">
        <f t="shared" si="67"/>
        <v>名</v>
      </c>
      <c r="J411" s="3" t="str">
        <f t="shared" si="63"/>
        <v>派對</v>
      </c>
      <c r="K411" s="8" t="s">
        <v>10</v>
      </c>
      <c r="L411" s="2" t="str">
        <f>VLOOKUP(I:I,O:P,2,FALSE)</f>
        <v>noun</v>
      </c>
      <c r="M411" s="2" t="str">
        <f t="shared" si="64"/>
        <v> party&gt;&gt;&gt;派對&gt;&gt;&gt;noun</v>
      </c>
      <c r="N411" s="2" t="str">
        <f t="shared" si="68"/>
        <v>party&gt;&gt;&gt;派對&gt;&gt;&gt;noun</v>
      </c>
    </row>
    <row r="412" spans="1:14" ht="16.2">
      <c r="A412" s="2">
        <v>42</v>
      </c>
      <c r="B412" s="2">
        <v>1</v>
      </c>
      <c r="C412" s="5" t="s">
        <v>421</v>
      </c>
      <c r="D412" s="2" t="str">
        <f t="shared" si="65"/>
        <v xml:space="preserve">1.  first </v>
      </c>
      <c r="E412" s="2" t="str">
        <f t="shared" si="60"/>
        <v xml:space="preserve"> 副、形：首先、第一的</v>
      </c>
      <c r="F412" s="10" t="str">
        <f t="shared" si="61"/>
        <v xml:space="preserve">  first </v>
      </c>
      <c r="G412" s="7" t="str">
        <f t="shared" si="66"/>
        <v> first</v>
      </c>
      <c r="H412" s="2" t="str">
        <f t="shared" si="62"/>
        <v xml:space="preserve"> 副、形</v>
      </c>
      <c r="I412" s="9" t="str">
        <f t="shared" si="67"/>
        <v>副、形</v>
      </c>
      <c r="J412" s="3" t="str">
        <f t="shared" si="63"/>
        <v>首先、第一的</v>
      </c>
      <c r="K412" s="8" t="s">
        <v>10</v>
      </c>
      <c r="L412" s="2" t="e">
        <f>VLOOKUP(I:I,O:P,2,FALSE)</f>
        <v>#N/A</v>
      </c>
      <c r="M412" s="2" t="e">
        <f t="shared" si="64"/>
        <v>#N/A</v>
      </c>
      <c r="N412" s="2" t="e">
        <f t="shared" si="68"/>
        <v>#N/A</v>
      </c>
    </row>
    <row r="413" spans="1:14" ht="16.2">
      <c r="A413" s="2">
        <v>42</v>
      </c>
      <c r="B413" s="2">
        <v>2</v>
      </c>
      <c r="C413" s="5" t="s">
        <v>422</v>
      </c>
      <c r="D413" s="2" t="str">
        <f t="shared" si="65"/>
        <v xml:space="preserve">2.  word </v>
      </c>
      <c r="E413" s="2" t="str">
        <f t="shared" si="60"/>
        <v xml:space="preserve"> 名：字；單字 </v>
      </c>
      <c r="F413" s="10" t="str">
        <f t="shared" si="61"/>
        <v xml:space="preserve">  word </v>
      </c>
      <c r="G413" s="7" t="str">
        <f t="shared" si="66"/>
        <v> word</v>
      </c>
      <c r="H413" s="2" t="str">
        <f t="shared" si="62"/>
        <v xml:space="preserve"> 名</v>
      </c>
      <c r="I413" s="9" t="str">
        <f t="shared" si="67"/>
        <v>名</v>
      </c>
      <c r="J413" s="3" t="str">
        <f t="shared" si="63"/>
        <v xml:space="preserve">字；單字 </v>
      </c>
      <c r="K413" s="8" t="s">
        <v>10</v>
      </c>
      <c r="L413" s="2" t="str">
        <f>VLOOKUP(I:I,O:P,2,FALSE)</f>
        <v>noun</v>
      </c>
      <c r="M413" s="2" t="str">
        <f t="shared" si="64"/>
        <v> word&gt;&gt;&gt;字；單字 &gt;&gt;&gt;noun</v>
      </c>
      <c r="N413" s="2" t="str">
        <f t="shared" si="68"/>
        <v>word&gt;&gt;&gt;字；單字 &gt;&gt;&gt;noun</v>
      </c>
    </row>
    <row r="414" spans="1:14" ht="16.2">
      <c r="A414" s="2">
        <v>42</v>
      </c>
      <c r="B414" s="2">
        <v>3</v>
      </c>
      <c r="C414" s="5" t="s">
        <v>423</v>
      </c>
      <c r="D414" s="2" t="str">
        <f t="shared" si="65"/>
        <v xml:space="preserve">3.  paper </v>
      </c>
      <c r="E414" s="2" t="str">
        <f t="shared" si="60"/>
        <v xml:space="preserve"> 名：紙</v>
      </c>
      <c r="F414" s="10" t="str">
        <f t="shared" si="61"/>
        <v xml:space="preserve">  paper </v>
      </c>
      <c r="G414" s="7" t="str">
        <f t="shared" si="66"/>
        <v> paper</v>
      </c>
      <c r="H414" s="2" t="str">
        <f t="shared" si="62"/>
        <v xml:space="preserve"> 名</v>
      </c>
      <c r="I414" s="9" t="str">
        <f t="shared" si="67"/>
        <v>名</v>
      </c>
      <c r="J414" s="3" t="str">
        <f t="shared" si="63"/>
        <v>紙</v>
      </c>
      <c r="K414" s="8" t="s">
        <v>10</v>
      </c>
      <c r="L414" s="2" t="str">
        <f>VLOOKUP(I:I,O:P,2,FALSE)</f>
        <v>noun</v>
      </c>
      <c r="M414" s="2" t="str">
        <f t="shared" si="64"/>
        <v> paper&gt;&gt;&gt;紙&gt;&gt;&gt;noun</v>
      </c>
      <c r="N414" s="2" t="str">
        <f t="shared" si="68"/>
        <v>paper&gt;&gt;&gt;紙&gt;&gt;&gt;noun</v>
      </c>
    </row>
    <row r="415" spans="1:14" ht="16.2">
      <c r="A415" s="2">
        <v>42</v>
      </c>
      <c r="B415" s="2">
        <v>4</v>
      </c>
      <c r="C415" s="5" t="s">
        <v>424</v>
      </c>
      <c r="D415" s="2" t="str">
        <f t="shared" si="65"/>
        <v xml:space="preserve">4.  line </v>
      </c>
      <c r="E415" s="2" t="str">
        <f t="shared" si="60"/>
        <v xml:space="preserve"> 名：線條、隊伍 </v>
      </c>
      <c r="F415" s="10" t="str">
        <f t="shared" si="61"/>
        <v xml:space="preserve">  line </v>
      </c>
      <c r="G415" s="7" t="str">
        <f t="shared" si="66"/>
        <v> line</v>
      </c>
      <c r="H415" s="2" t="str">
        <f t="shared" si="62"/>
        <v xml:space="preserve"> 名</v>
      </c>
      <c r="I415" s="9" t="str">
        <f t="shared" si="67"/>
        <v>名</v>
      </c>
      <c r="J415" s="3" t="str">
        <f t="shared" si="63"/>
        <v xml:space="preserve">線條、隊伍 </v>
      </c>
      <c r="K415" s="8" t="s">
        <v>10</v>
      </c>
      <c r="L415" s="2" t="str">
        <f>VLOOKUP(I:I,O:P,2,FALSE)</f>
        <v>noun</v>
      </c>
      <c r="M415" s="2" t="str">
        <f t="shared" si="64"/>
        <v> line&gt;&gt;&gt;線條、隊伍 &gt;&gt;&gt;noun</v>
      </c>
      <c r="N415" s="2" t="str">
        <f t="shared" si="68"/>
        <v>line&gt;&gt;&gt;線條、隊伍 &gt;&gt;&gt;noun</v>
      </c>
    </row>
    <row r="416" spans="1:14" ht="16.2">
      <c r="A416" s="2">
        <v>42</v>
      </c>
      <c r="B416" s="2">
        <v>5</v>
      </c>
      <c r="C416" s="5" t="s">
        <v>425</v>
      </c>
      <c r="D416" s="2" t="str">
        <f t="shared" si="65"/>
        <v xml:space="preserve">5.  build </v>
      </c>
      <c r="E416" s="2" t="str">
        <f t="shared" si="60"/>
        <v xml:space="preserve"> 動：建造；建立</v>
      </c>
      <c r="F416" s="10" t="str">
        <f t="shared" si="61"/>
        <v xml:space="preserve">  build </v>
      </c>
      <c r="G416" s="7" t="str">
        <f t="shared" si="66"/>
        <v> build</v>
      </c>
      <c r="H416" s="2" t="str">
        <f t="shared" si="62"/>
        <v xml:space="preserve"> 動</v>
      </c>
      <c r="I416" s="9" t="str">
        <f t="shared" si="67"/>
        <v>動</v>
      </c>
      <c r="J416" s="3" t="str">
        <f t="shared" si="63"/>
        <v>建造；建立</v>
      </c>
      <c r="K416" s="8" t="s">
        <v>10</v>
      </c>
      <c r="L416" s="2" t="str">
        <f>VLOOKUP(I:I,O:P,2,FALSE)</f>
        <v>verb</v>
      </c>
      <c r="M416" s="2" t="str">
        <f t="shared" si="64"/>
        <v> build&gt;&gt;&gt;建造；建立&gt;&gt;&gt;verb</v>
      </c>
      <c r="N416" s="2" t="str">
        <f t="shared" si="68"/>
        <v>build&gt;&gt;&gt;建造；建立&gt;&gt;&gt;verb</v>
      </c>
    </row>
    <row r="417" spans="1:14" ht="16.2">
      <c r="A417" s="2">
        <v>42</v>
      </c>
      <c r="B417" s="2">
        <v>6</v>
      </c>
      <c r="C417" s="5" t="s">
        <v>426</v>
      </c>
      <c r="D417" s="2" t="str">
        <f t="shared" si="65"/>
        <v xml:space="preserve">6.  twenty </v>
      </c>
      <c r="E417" s="2" t="str">
        <f t="shared" ref="E417:E479" si="69">RIGHT(C417,LEN(C417)-SEARCH("]",C417,1))</f>
        <v xml:space="preserve"> 名、形：二十(的) </v>
      </c>
      <c r="F417" s="10" t="str">
        <f t="shared" ref="F417:F479" si="70">RIGHT(D417,LEN(D417)-SEARCH(".",D417,1))</f>
        <v xml:space="preserve">  twenty </v>
      </c>
      <c r="G417" s="7" t="str">
        <f t="shared" si="66"/>
        <v> twenty</v>
      </c>
      <c r="H417" s="2" t="str">
        <f t="shared" ref="H417:H479" si="71">LEFT(E417,SEARCH("：",E417,1)-1)</f>
        <v xml:space="preserve"> 名、形</v>
      </c>
      <c r="I417" s="9" t="str">
        <f t="shared" si="67"/>
        <v>名、形</v>
      </c>
      <c r="J417" s="3" t="str">
        <f t="shared" ref="J417:J479" si="72">RIGHT(E417,LEN(E417)-SEARCH("：",E417,1))</f>
        <v xml:space="preserve">二十(的) </v>
      </c>
      <c r="K417" s="8" t="s">
        <v>10</v>
      </c>
      <c r="L417" s="2" t="e">
        <f>VLOOKUP(I:I,O:P,2,FALSE)</f>
        <v>#N/A</v>
      </c>
      <c r="M417" s="2" t="e">
        <f t="shared" ref="M417:M479" si="73">G417&amp;K417&amp;J417&amp;K417&amp;L417</f>
        <v>#N/A</v>
      </c>
      <c r="N417" s="2" t="e">
        <f t="shared" si="68"/>
        <v>#N/A</v>
      </c>
    </row>
    <row r="418" spans="1:14" ht="16.2">
      <c r="A418" s="2">
        <v>42</v>
      </c>
      <c r="B418" s="2">
        <v>7</v>
      </c>
      <c r="C418" s="5" t="s">
        <v>427</v>
      </c>
      <c r="D418" s="2" t="str">
        <f t="shared" si="65"/>
        <v xml:space="preserve">7.  minute </v>
      </c>
      <c r="E418" s="2" t="str">
        <f t="shared" si="69"/>
        <v xml:space="preserve"> 名：分鐘</v>
      </c>
      <c r="F418" s="10" t="str">
        <f t="shared" si="70"/>
        <v xml:space="preserve">  minute </v>
      </c>
      <c r="G418" s="7" t="str">
        <f t="shared" si="66"/>
        <v> minute</v>
      </c>
      <c r="H418" s="2" t="str">
        <f t="shared" si="71"/>
        <v xml:space="preserve"> 名</v>
      </c>
      <c r="I418" s="9" t="str">
        <f t="shared" si="67"/>
        <v>名</v>
      </c>
      <c r="J418" s="3" t="str">
        <f t="shared" si="72"/>
        <v>分鐘</v>
      </c>
      <c r="K418" s="8" t="s">
        <v>10</v>
      </c>
      <c r="L418" s="2" t="str">
        <f>VLOOKUP(I:I,O:P,2,FALSE)</f>
        <v>noun</v>
      </c>
      <c r="M418" s="2" t="str">
        <f t="shared" si="73"/>
        <v> minute&gt;&gt;&gt;分鐘&gt;&gt;&gt;noun</v>
      </c>
      <c r="N418" s="2" t="str">
        <f t="shared" si="68"/>
        <v>minute&gt;&gt;&gt;分鐘&gt;&gt;&gt;noun</v>
      </c>
    </row>
    <row r="419" spans="1:14" ht="16.2">
      <c r="A419" s="2">
        <v>42</v>
      </c>
      <c r="B419" s="2">
        <v>8</v>
      </c>
      <c r="C419" s="5" t="s">
        <v>428</v>
      </c>
      <c r="D419" s="2" t="str">
        <f t="shared" si="65"/>
        <v xml:space="preserve">8.  after </v>
      </c>
      <c r="E419" s="2" t="str">
        <f t="shared" si="69"/>
        <v xml:space="preserve"> 介：在…之後</v>
      </c>
      <c r="F419" s="10" t="str">
        <f t="shared" si="70"/>
        <v xml:space="preserve">  after </v>
      </c>
      <c r="G419" s="7" t="str">
        <f t="shared" si="66"/>
        <v> after</v>
      </c>
      <c r="H419" s="2" t="str">
        <f t="shared" si="71"/>
        <v xml:space="preserve"> 介</v>
      </c>
      <c r="I419" s="9" t="str">
        <f t="shared" si="67"/>
        <v>介</v>
      </c>
      <c r="J419" s="3" t="str">
        <f t="shared" si="72"/>
        <v>在…之後</v>
      </c>
      <c r="K419" s="8" t="s">
        <v>10</v>
      </c>
      <c r="L419" s="2" t="e">
        <f>VLOOKUP(I:I,O:P,2,FALSE)</f>
        <v>#N/A</v>
      </c>
      <c r="M419" s="2" t="e">
        <f t="shared" si="73"/>
        <v>#N/A</v>
      </c>
      <c r="N419" s="2" t="e">
        <f t="shared" si="68"/>
        <v>#N/A</v>
      </c>
    </row>
    <row r="420" spans="1:14" ht="16.2">
      <c r="A420" s="2">
        <v>42</v>
      </c>
      <c r="B420" s="2">
        <v>9</v>
      </c>
      <c r="C420" s="5" t="s">
        <v>429</v>
      </c>
      <c r="D420" s="2" t="str">
        <f t="shared" si="65"/>
        <v xml:space="preserve">9.  just </v>
      </c>
      <c r="E420" s="2" t="str">
        <f t="shared" si="69"/>
        <v xml:space="preserve"> 形：只是，剛才</v>
      </c>
      <c r="F420" s="10" t="str">
        <f t="shared" si="70"/>
        <v xml:space="preserve">  just </v>
      </c>
      <c r="G420" s="7" t="str">
        <f t="shared" si="66"/>
        <v> just</v>
      </c>
      <c r="H420" s="2" t="str">
        <f t="shared" si="71"/>
        <v xml:space="preserve"> 形</v>
      </c>
      <c r="I420" s="9" t="str">
        <f t="shared" si="67"/>
        <v>形</v>
      </c>
      <c r="J420" s="3" t="str">
        <f t="shared" si="72"/>
        <v>只是，剛才</v>
      </c>
      <c r="K420" s="8" t="s">
        <v>10</v>
      </c>
      <c r="L420" s="2" t="str">
        <f>VLOOKUP(I:I,O:P,2,FALSE)</f>
        <v>adj.</v>
      </c>
      <c r="M420" s="2" t="str">
        <f t="shared" si="73"/>
        <v> just&gt;&gt;&gt;只是，剛才&gt;&gt;&gt;adj.</v>
      </c>
      <c r="N420" s="2" t="str">
        <f t="shared" si="68"/>
        <v>just&gt;&gt;&gt;只是，剛才&gt;&gt;&gt;adj.</v>
      </c>
    </row>
    <row r="421" spans="1:14" ht="16.2">
      <c r="A421" s="2">
        <v>42</v>
      </c>
      <c r="B421" s="2">
        <v>10</v>
      </c>
      <c r="C421" s="5" t="s">
        <v>430</v>
      </c>
      <c r="D421" s="2" t="str">
        <f t="shared" si="65"/>
        <v xml:space="preserve">10.     town </v>
      </c>
      <c r="E421" s="2" t="str">
        <f t="shared" si="69"/>
        <v xml:space="preserve"> 名：城鎮</v>
      </c>
      <c r="F421" s="10" t="str">
        <f t="shared" si="70"/>
        <v xml:space="preserve">     town </v>
      </c>
      <c r="G421" s="7" t="str">
        <f t="shared" si="66"/>
        <v>    town</v>
      </c>
      <c r="H421" s="2" t="str">
        <f t="shared" si="71"/>
        <v xml:space="preserve"> 名</v>
      </c>
      <c r="I421" s="9" t="str">
        <f t="shared" si="67"/>
        <v>名</v>
      </c>
      <c r="J421" s="3" t="str">
        <f t="shared" si="72"/>
        <v>城鎮</v>
      </c>
      <c r="K421" s="8" t="s">
        <v>10</v>
      </c>
      <c r="L421" s="2" t="str">
        <f>VLOOKUP(I:I,O:P,2,FALSE)</f>
        <v>noun</v>
      </c>
      <c r="M421" s="2" t="str">
        <f t="shared" si="73"/>
        <v>    town&gt;&gt;&gt;城鎮&gt;&gt;&gt;noun</v>
      </c>
      <c r="N421" s="2" t="str">
        <f t="shared" si="68"/>
        <v>   town&gt;&gt;&gt;城鎮&gt;&gt;&gt;noun</v>
      </c>
    </row>
    <row r="422" spans="1:14" ht="16.2">
      <c r="A422" s="2">
        <v>43</v>
      </c>
      <c r="B422" s="2">
        <v>1</v>
      </c>
      <c r="C422" s="5" t="s">
        <v>431</v>
      </c>
      <c r="D422" s="2" t="str">
        <f t="shared" si="65"/>
        <v xml:space="preserve">1.     popular </v>
      </c>
      <c r="E422" s="2" t="str">
        <f t="shared" si="69"/>
        <v xml:space="preserve"> 形：受歡迎的</v>
      </c>
      <c r="F422" s="10" t="str">
        <f t="shared" si="70"/>
        <v xml:space="preserve">     popular </v>
      </c>
      <c r="G422" s="7" t="str">
        <f t="shared" si="66"/>
        <v>    popular</v>
      </c>
      <c r="H422" s="2" t="str">
        <f t="shared" si="71"/>
        <v xml:space="preserve"> 形</v>
      </c>
      <c r="I422" s="9" t="str">
        <f t="shared" si="67"/>
        <v>形</v>
      </c>
      <c r="J422" s="3" t="str">
        <f t="shared" si="72"/>
        <v>受歡迎的</v>
      </c>
      <c r="K422" s="8" t="s">
        <v>10</v>
      </c>
      <c r="L422" s="2" t="str">
        <f>VLOOKUP(I:I,O:P,2,FALSE)</f>
        <v>adj.</v>
      </c>
      <c r="M422" s="2" t="str">
        <f t="shared" si="73"/>
        <v>    popular&gt;&gt;&gt;受歡迎的&gt;&gt;&gt;adj.</v>
      </c>
      <c r="N422" s="2" t="str">
        <f t="shared" si="68"/>
        <v>   popular&gt;&gt;&gt;受歡迎的&gt;&gt;&gt;adj.</v>
      </c>
    </row>
    <row r="423" spans="1:14" ht="16.2">
      <c r="A423" s="2">
        <v>43</v>
      </c>
      <c r="B423" s="2">
        <v>2</v>
      </c>
      <c r="C423" s="5" t="s">
        <v>432</v>
      </c>
      <c r="D423" s="2" t="str">
        <f t="shared" si="65"/>
        <v xml:space="preserve">2.   cheese </v>
      </c>
      <c r="E423" s="2" t="str">
        <f t="shared" si="69"/>
        <v xml:space="preserve"> 名：乳酪 </v>
      </c>
      <c r="F423" s="10" t="str">
        <f t="shared" si="70"/>
        <v xml:space="preserve">   cheese </v>
      </c>
      <c r="G423" s="7" t="str">
        <f t="shared" si="66"/>
        <v> cheese</v>
      </c>
      <c r="H423" s="2" t="str">
        <f t="shared" si="71"/>
        <v xml:space="preserve"> 名</v>
      </c>
      <c r="I423" s="9" t="str">
        <f t="shared" si="67"/>
        <v>名</v>
      </c>
      <c r="J423" s="3" t="str">
        <f t="shared" si="72"/>
        <v xml:space="preserve">乳酪 </v>
      </c>
      <c r="K423" s="8" t="s">
        <v>10</v>
      </c>
      <c r="L423" s="2" t="str">
        <f>VLOOKUP(I:I,O:P,2,FALSE)</f>
        <v>noun</v>
      </c>
      <c r="M423" s="2" t="str">
        <f t="shared" si="73"/>
        <v> cheese&gt;&gt;&gt;乳酪 &gt;&gt;&gt;noun</v>
      </c>
      <c r="N423" s="2" t="str">
        <f t="shared" si="68"/>
        <v>cheese&gt;&gt;&gt;乳酪 &gt;&gt;&gt;noun</v>
      </c>
    </row>
    <row r="424" spans="1:14" ht="16.2">
      <c r="A424" s="2">
        <v>43</v>
      </c>
      <c r="B424" s="2">
        <v>3</v>
      </c>
      <c r="C424" s="5" t="s">
        <v>433</v>
      </c>
      <c r="D424" s="2" t="str">
        <f t="shared" si="65"/>
        <v xml:space="preserve">3.   thirty </v>
      </c>
      <c r="E424" s="2" t="str">
        <f t="shared" si="69"/>
        <v xml:space="preserve"> 名、形：三十(的) </v>
      </c>
      <c r="F424" s="10" t="str">
        <f t="shared" si="70"/>
        <v xml:space="preserve">   thirty </v>
      </c>
      <c r="G424" s="7" t="str">
        <f t="shared" si="66"/>
        <v> thirty</v>
      </c>
      <c r="H424" s="2" t="str">
        <f t="shared" si="71"/>
        <v xml:space="preserve"> 名、形</v>
      </c>
      <c r="I424" s="9" t="str">
        <f t="shared" si="67"/>
        <v>名、形</v>
      </c>
      <c r="J424" s="3" t="str">
        <f t="shared" si="72"/>
        <v xml:space="preserve">三十(的) </v>
      </c>
      <c r="K424" s="8" t="s">
        <v>10</v>
      </c>
      <c r="L424" s="2" t="e">
        <f>VLOOKUP(I:I,O:P,2,FALSE)</f>
        <v>#N/A</v>
      </c>
      <c r="M424" s="2" t="e">
        <f t="shared" si="73"/>
        <v>#N/A</v>
      </c>
      <c r="N424" s="2" t="e">
        <f t="shared" si="68"/>
        <v>#N/A</v>
      </c>
    </row>
    <row r="425" spans="1:14" ht="16.2">
      <c r="A425" s="2">
        <v>43</v>
      </c>
      <c r="B425" s="2">
        <v>4</v>
      </c>
      <c r="C425" s="5" t="s">
        <v>434</v>
      </c>
      <c r="D425" s="2" t="str">
        <f t="shared" si="65"/>
        <v xml:space="preserve">4.     hour </v>
      </c>
      <c r="E425" s="2" t="str">
        <f t="shared" si="69"/>
        <v xml:space="preserve"> 名：小時 </v>
      </c>
      <c r="F425" s="10" t="str">
        <f t="shared" si="70"/>
        <v xml:space="preserve">     hour </v>
      </c>
      <c r="G425" s="7" t="str">
        <f t="shared" si="66"/>
        <v>    hour</v>
      </c>
      <c r="H425" s="2" t="str">
        <f t="shared" si="71"/>
        <v xml:space="preserve"> 名</v>
      </c>
      <c r="I425" s="9" t="str">
        <f t="shared" si="67"/>
        <v>名</v>
      </c>
      <c r="J425" s="3" t="str">
        <f t="shared" si="72"/>
        <v xml:space="preserve">小時 </v>
      </c>
      <c r="K425" s="8" t="s">
        <v>10</v>
      </c>
      <c r="L425" s="2" t="str">
        <f>VLOOKUP(I:I,O:P,2,FALSE)</f>
        <v>noun</v>
      </c>
      <c r="M425" s="2" t="str">
        <f t="shared" si="73"/>
        <v>    hour&gt;&gt;&gt;小時 &gt;&gt;&gt;noun</v>
      </c>
      <c r="N425" s="2" t="str">
        <f t="shared" si="68"/>
        <v>   hour&gt;&gt;&gt;小時 &gt;&gt;&gt;noun</v>
      </c>
    </row>
    <row r="426" spans="1:14" ht="16.2">
      <c r="A426" s="2">
        <v>43</v>
      </c>
      <c r="B426" s="2">
        <v>5</v>
      </c>
      <c r="C426" s="28" t="s">
        <v>435</v>
      </c>
      <c r="D426" s="2" t="str">
        <f t="shared" si="65"/>
        <v xml:space="preserve">5.   close </v>
      </c>
      <c r="E426" s="2" t="str">
        <f t="shared" si="69"/>
        <v xml:space="preserve"> 動：關上</v>
      </c>
      <c r="F426" s="10" t="str">
        <f t="shared" si="70"/>
        <v xml:space="preserve">   close </v>
      </c>
      <c r="G426" s="7" t="str">
        <f t="shared" si="66"/>
        <v>  close</v>
      </c>
      <c r="H426" s="2" t="str">
        <f t="shared" si="71"/>
        <v xml:space="preserve"> 動</v>
      </c>
      <c r="I426" s="9" t="str">
        <f t="shared" si="67"/>
        <v>動</v>
      </c>
      <c r="J426" s="3" t="str">
        <f t="shared" si="72"/>
        <v>關上</v>
      </c>
      <c r="K426" s="8" t="s">
        <v>10</v>
      </c>
      <c r="L426" s="2" t="str">
        <f>VLOOKUP(I:I,O:P,2,FALSE)</f>
        <v>verb</v>
      </c>
      <c r="M426" s="2" t="str">
        <f t="shared" si="73"/>
        <v>  close&gt;&gt;&gt;關上&gt;&gt;&gt;verb</v>
      </c>
      <c r="N426" s="2" t="str">
        <f t="shared" si="68"/>
        <v> close&gt;&gt;&gt;關上&gt;&gt;&gt;verb</v>
      </c>
    </row>
    <row r="427" spans="1:14" ht="16.2">
      <c r="A427" s="2">
        <v>43</v>
      </c>
      <c r="B427" s="2">
        <v>6</v>
      </c>
      <c r="C427" s="35" t="s">
        <v>436</v>
      </c>
      <c r="D427" s="2" t="str">
        <f t="shared" si="65"/>
        <v xml:space="preserve">6.     cap </v>
      </c>
      <c r="E427" s="2" t="str">
        <f t="shared" si="69"/>
        <v xml:space="preserve"> 名：(無邊)帽</v>
      </c>
      <c r="F427" s="10" t="str">
        <f t="shared" si="70"/>
        <v xml:space="preserve">     cap </v>
      </c>
      <c r="G427" s="7" t="str">
        <f t="shared" si="66"/>
        <v>    cap</v>
      </c>
      <c r="H427" s="2" t="str">
        <f t="shared" si="71"/>
        <v xml:space="preserve"> 名</v>
      </c>
      <c r="I427" s="9" t="str">
        <f t="shared" si="67"/>
        <v>名</v>
      </c>
      <c r="J427" s="3" t="str">
        <f t="shared" si="72"/>
        <v>(無邊)帽</v>
      </c>
      <c r="K427" s="8" t="s">
        <v>10</v>
      </c>
      <c r="L427" s="2" t="str">
        <f>VLOOKUP(I:I,O:P,2,FALSE)</f>
        <v>noun</v>
      </c>
      <c r="M427" s="2" t="str">
        <f t="shared" si="73"/>
        <v>    cap&gt;&gt;&gt;(無邊)帽&gt;&gt;&gt;noun</v>
      </c>
      <c r="N427" s="2" t="str">
        <f t="shared" si="68"/>
        <v>   cap&gt;&gt;&gt;(無邊)帽&gt;&gt;&gt;noun</v>
      </c>
    </row>
    <row r="428" spans="1:14" ht="16.2">
      <c r="A428" s="2">
        <v>43</v>
      </c>
      <c r="B428" s="2">
        <v>7</v>
      </c>
      <c r="C428" s="35" t="s">
        <v>437</v>
      </c>
      <c r="D428" s="2" t="str">
        <f t="shared" si="65"/>
        <v xml:space="preserve">7.     give </v>
      </c>
      <c r="E428" s="2" t="str">
        <f t="shared" si="69"/>
        <v xml:space="preserve"> 動：給 </v>
      </c>
      <c r="F428" s="10" t="str">
        <f t="shared" si="70"/>
        <v xml:space="preserve">     give </v>
      </c>
      <c r="G428" s="7" t="str">
        <f t="shared" si="66"/>
        <v>    give</v>
      </c>
      <c r="H428" s="2" t="str">
        <f t="shared" si="71"/>
        <v xml:space="preserve"> 動</v>
      </c>
      <c r="I428" s="9" t="str">
        <f t="shared" si="67"/>
        <v>動</v>
      </c>
      <c r="J428" s="3" t="str">
        <f t="shared" si="72"/>
        <v xml:space="preserve">給 </v>
      </c>
      <c r="K428" s="8" t="s">
        <v>10</v>
      </c>
      <c r="L428" s="2" t="str">
        <f>VLOOKUP(I:I,O:P,2,FALSE)</f>
        <v>verb</v>
      </c>
      <c r="M428" s="2" t="str">
        <f t="shared" si="73"/>
        <v>    give&gt;&gt;&gt;給 &gt;&gt;&gt;verb</v>
      </c>
      <c r="N428" s="2" t="str">
        <f t="shared" si="68"/>
        <v>   give&gt;&gt;&gt;給 &gt;&gt;&gt;verb</v>
      </c>
    </row>
    <row r="429" spans="1:14" ht="16.2">
      <c r="A429" s="2">
        <v>43</v>
      </c>
      <c r="B429" s="2">
        <v>8</v>
      </c>
      <c r="C429" s="5" t="s">
        <v>438</v>
      </c>
      <c r="D429" s="2" t="str">
        <f t="shared" si="65"/>
        <v xml:space="preserve">8.     love </v>
      </c>
      <c r="E429" s="2" t="str">
        <f t="shared" si="69"/>
        <v xml:space="preserve"> 動、名：喜愛、關愛</v>
      </c>
      <c r="F429" s="10" t="str">
        <f t="shared" si="70"/>
        <v xml:space="preserve">     love </v>
      </c>
      <c r="G429" s="7" t="str">
        <f t="shared" si="66"/>
        <v>    love</v>
      </c>
      <c r="H429" s="2" t="str">
        <f t="shared" si="71"/>
        <v xml:space="preserve"> 動、名</v>
      </c>
      <c r="I429" s="9" t="str">
        <f t="shared" si="67"/>
        <v>動、名</v>
      </c>
      <c r="J429" s="3" t="str">
        <f t="shared" si="72"/>
        <v>喜愛、關愛</v>
      </c>
      <c r="K429" s="8" t="s">
        <v>10</v>
      </c>
      <c r="L429" s="2" t="e">
        <f>VLOOKUP(I:I,O:P,2,FALSE)</f>
        <v>#N/A</v>
      </c>
      <c r="M429" s="2" t="e">
        <f t="shared" si="73"/>
        <v>#N/A</v>
      </c>
      <c r="N429" s="2" t="e">
        <f t="shared" si="68"/>
        <v>#N/A</v>
      </c>
    </row>
    <row r="430" spans="1:14" ht="16.2">
      <c r="A430" s="2">
        <v>43</v>
      </c>
      <c r="B430" s="2">
        <v>9</v>
      </c>
      <c r="C430" s="36" t="s">
        <v>439</v>
      </c>
      <c r="D430" s="2" t="str">
        <f t="shared" si="65"/>
        <v xml:space="preserve">9.     send </v>
      </c>
      <c r="E430" s="2" t="str">
        <f t="shared" si="69"/>
        <v xml:space="preserve"> 動：寄、送</v>
      </c>
      <c r="F430" s="10" t="str">
        <f t="shared" si="70"/>
        <v xml:space="preserve">     send </v>
      </c>
      <c r="G430" s="7" t="str">
        <f t="shared" si="66"/>
        <v>    send</v>
      </c>
      <c r="H430" s="2" t="str">
        <f t="shared" si="71"/>
        <v xml:space="preserve"> 動</v>
      </c>
      <c r="I430" s="9" t="str">
        <f t="shared" si="67"/>
        <v>動</v>
      </c>
      <c r="J430" s="3" t="str">
        <f t="shared" si="72"/>
        <v>寄、送</v>
      </c>
      <c r="K430" s="8" t="s">
        <v>10</v>
      </c>
      <c r="L430" s="2" t="str">
        <f>VLOOKUP(I:I,O:P,2,FALSE)</f>
        <v>verb</v>
      </c>
      <c r="M430" s="2" t="str">
        <f t="shared" si="73"/>
        <v>    send&gt;&gt;&gt;寄、送&gt;&gt;&gt;verb</v>
      </c>
      <c r="N430" s="2" t="str">
        <f t="shared" si="68"/>
        <v>   send&gt;&gt;&gt;寄、送&gt;&gt;&gt;verb</v>
      </c>
    </row>
    <row r="431" spans="1:14" ht="16.2">
      <c r="A431" s="2">
        <v>43</v>
      </c>
      <c r="B431" s="2">
        <v>10</v>
      </c>
      <c r="C431" s="6" t="s">
        <v>440</v>
      </c>
      <c r="D431" s="2" t="str">
        <f t="shared" si="65"/>
        <v xml:space="preserve">10. o’clock </v>
      </c>
      <c r="E431" s="2" t="str">
        <f t="shared" si="69"/>
        <v xml:space="preserve"> 副：點鐘</v>
      </c>
      <c r="F431" s="10" t="str">
        <f t="shared" si="70"/>
        <v xml:space="preserve"> o’clock </v>
      </c>
      <c r="G431" s="7" t="str">
        <f t="shared" si="66"/>
        <v>o’clock</v>
      </c>
      <c r="H431" s="2" t="str">
        <f t="shared" si="71"/>
        <v xml:space="preserve"> 副</v>
      </c>
      <c r="I431" s="9" t="str">
        <f t="shared" si="67"/>
        <v>副</v>
      </c>
      <c r="J431" s="3" t="str">
        <f t="shared" si="72"/>
        <v>點鐘</v>
      </c>
      <c r="K431" s="8" t="s">
        <v>10</v>
      </c>
      <c r="L431" s="2" t="str">
        <f>VLOOKUP(I:I,O:P,2,FALSE)</f>
        <v>adv.</v>
      </c>
      <c r="M431" s="2" t="str">
        <f t="shared" si="73"/>
        <v>o’clock&gt;&gt;&gt;點鐘&gt;&gt;&gt;adv.</v>
      </c>
      <c r="N431" s="2" t="str">
        <f t="shared" si="68"/>
        <v>o’clock&gt;&gt;&gt;點鐘&gt;&gt;&gt;adv.</v>
      </c>
    </row>
    <row r="432" spans="1:14" ht="16.2">
      <c r="A432" s="2">
        <v>44</v>
      </c>
      <c r="B432" s="2">
        <v>1</v>
      </c>
      <c r="C432" s="5" t="s">
        <v>441</v>
      </c>
      <c r="D432" s="2" t="str">
        <f t="shared" si="65"/>
        <v xml:space="preserve">1.     notice </v>
      </c>
      <c r="E432" s="2" t="str">
        <f t="shared" si="69"/>
        <v xml:space="preserve"> 動、名：注意到</v>
      </c>
      <c r="F432" s="10" t="str">
        <f t="shared" si="70"/>
        <v xml:space="preserve">     notice </v>
      </c>
      <c r="G432" s="7" t="str">
        <f t="shared" si="66"/>
        <v>    notice</v>
      </c>
      <c r="H432" s="2" t="str">
        <f t="shared" si="71"/>
        <v xml:space="preserve"> 動、名</v>
      </c>
      <c r="I432" s="9" t="str">
        <f t="shared" si="67"/>
        <v>動、名</v>
      </c>
      <c r="J432" s="3" t="str">
        <f t="shared" si="72"/>
        <v>注意到</v>
      </c>
      <c r="K432" s="8" t="s">
        <v>10</v>
      </c>
      <c r="L432" s="2" t="e">
        <f>VLOOKUP(I:I,O:P,2,FALSE)</f>
        <v>#N/A</v>
      </c>
      <c r="M432" s="2" t="e">
        <f t="shared" si="73"/>
        <v>#N/A</v>
      </c>
      <c r="N432" s="2" t="e">
        <f t="shared" si="68"/>
        <v>#N/A</v>
      </c>
    </row>
    <row r="433" spans="1:14" ht="16.2">
      <c r="A433" s="2">
        <v>44</v>
      </c>
      <c r="B433" s="2">
        <v>2</v>
      </c>
      <c r="C433" s="5" t="s">
        <v>442</v>
      </c>
      <c r="D433" s="2" t="e">
        <f t="shared" si="65"/>
        <v>#VALUE!</v>
      </c>
      <c r="E433" s="2" t="str">
        <f t="shared" si="69"/>
        <v xml:space="preserve"> 名：教堂</v>
      </c>
      <c r="F433" s="10" t="e">
        <f t="shared" si="70"/>
        <v>#VALUE!</v>
      </c>
      <c r="G433" s="7" t="e">
        <f t="shared" si="66"/>
        <v>#VALUE!</v>
      </c>
      <c r="H433" s="2" t="str">
        <f t="shared" si="71"/>
        <v xml:space="preserve"> 名</v>
      </c>
      <c r="I433" s="9" t="str">
        <f t="shared" si="67"/>
        <v>名</v>
      </c>
      <c r="J433" s="3" t="str">
        <f t="shared" si="72"/>
        <v>教堂</v>
      </c>
      <c r="K433" s="8" t="s">
        <v>10</v>
      </c>
      <c r="L433" s="2" t="str">
        <f>VLOOKUP(I:I,O:P,2,FALSE)</f>
        <v>noun</v>
      </c>
      <c r="M433" s="2" t="e">
        <f t="shared" si="73"/>
        <v>#VALUE!</v>
      </c>
      <c r="N433" s="2" t="e">
        <f t="shared" si="68"/>
        <v>#VALUE!</v>
      </c>
    </row>
    <row r="434" spans="1:14" ht="16.2">
      <c r="A434" s="2">
        <v>44</v>
      </c>
      <c r="B434" s="2">
        <v>3</v>
      </c>
      <c r="C434" s="5" t="s">
        <v>443</v>
      </c>
      <c r="D434" s="2" t="str">
        <f t="shared" si="65"/>
        <v xml:space="preserve">3.     street </v>
      </c>
      <c r="E434" s="2" t="str">
        <f t="shared" si="69"/>
        <v xml:space="preserve"> 名：街道</v>
      </c>
      <c r="F434" s="10" t="str">
        <f t="shared" si="70"/>
        <v xml:space="preserve">     street </v>
      </c>
      <c r="G434" s="7" t="str">
        <f t="shared" si="66"/>
        <v>    street</v>
      </c>
      <c r="H434" s="2" t="str">
        <f t="shared" si="71"/>
        <v xml:space="preserve"> 名</v>
      </c>
      <c r="I434" s="9" t="str">
        <f t="shared" si="67"/>
        <v>名</v>
      </c>
      <c r="J434" s="3" t="str">
        <f t="shared" si="72"/>
        <v>街道</v>
      </c>
      <c r="K434" s="8" t="s">
        <v>10</v>
      </c>
      <c r="L434" s="2" t="str">
        <f>VLOOKUP(I:I,O:P,2,FALSE)</f>
        <v>noun</v>
      </c>
      <c r="M434" s="2" t="str">
        <f t="shared" si="73"/>
        <v>    street&gt;&gt;&gt;街道&gt;&gt;&gt;noun</v>
      </c>
      <c r="N434" s="2" t="str">
        <f t="shared" si="68"/>
        <v>   street&gt;&gt;&gt;街道&gt;&gt;&gt;noun</v>
      </c>
    </row>
    <row r="435" spans="1:14" ht="16.2">
      <c r="A435" s="2">
        <v>44</v>
      </c>
      <c r="B435" s="2">
        <v>4</v>
      </c>
      <c r="C435" s="31" t="s">
        <v>444</v>
      </c>
      <c r="D435" s="2" t="str">
        <f t="shared" si="65"/>
        <v xml:space="preserve">4.      stop </v>
      </c>
      <c r="E435" s="2" t="str">
        <f t="shared" si="69"/>
        <v xml:space="preserve"> 動：停</v>
      </c>
      <c r="F435" s="10" t="str">
        <f t="shared" si="70"/>
        <v xml:space="preserve">      stop </v>
      </c>
      <c r="G435" s="7" t="str">
        <f t="shared" si="66"/>
        <v>     stop</v>
      </c>
      <c r="H435" s="2" t="str">
        <f t="shared" si="71"/>
        <v xml:space="preserve"> 動</v>
      </c>
      <c r="I435" s="9" t="str">
        <f t="shared" si="67"/>
        <v>動</v>
      </c>
      <c r="J435" s="3" t="str">
        <f t="shared" si="72"/>
        <v>停</v>
      </c>
      <c r="K435" s="8" t="s">
        <v>10</v>
      </c>
      <c r="L435" s="2" t="str">
        <f>VLOOKUP(I:I,O:P,2,FALSE)</f>
        <v>verb</v>
      </c>
      <c r="M435" s="2" t="str">
        <f t="shared" si="73"/>
        <v>     stop&gt;&gt;&gt;停&gt;&gt;&gt;verb</v>
      </c>
      <c r="N435" s="2" t="str">
        <f t="shared" si="68"/>
        <v>    stop&gt;&gt;&gt;停&gt;&gt;&gt;verb</v>
      </c>
    </row>
    <row r="436" spans="1:14" ht="16.2">
      <c r="A436" s="2">
        <v>44</v>
      </c>
      <c r="B436" s="2">
        <v>5</v>
      </c>
      <c r="C436" s="28" t="s">
        <v>445</v>
      </c>
      <c r="D436" s="2" t="str">
        <f t="shared" si="65"/>
        <v xml:space="preserve">5.   stand </v>
      </c>
      <c r="E436" s="2" t="str">
        <f t="shared" si="69"/>
        <v xml:space="preserve"> 動：站立</v>
      </c>
      <c r="F436" s="10" t="str">
        <f t="shared" si="70"/>
        <v xml:space="preserve">   stand </v>
      </c>
      <c r="G436" s="7" t="str">
        <f t="shared" si="66"/>
        <v>  stand</v>
      </c>
      <c r="H436" s="2" t="str">
        <f t="shared" si="71"/>
        <v xml:space="preserve"> 動</v>
      </c>
      <c r="I436" s="9" t="str">
        <f t="shared" si="67"/>
        <v>動</v>
      </c>
      <c r="J436" s="3" t="str">
        <f t="shared" si="72"/>
        <v>站立</v>
      </c>
      <c r="K436" s="8" t="s">
        <v>10</v>
      </c>
      <c r="L436" s="2" t="str">
        <f>VLOOKUP(I:I,O:P,2,FALSE)</f>
        <v>verb</v>
      </c>
      <c r="M436" s="2" t="str">
        <f t="shared" si="73"/>
        <v>  stand&gt;&gt;&gt;站立&gt;&gt;&gt;verb</v>
      </c>
      <c r="N436" s="2" t="str">
        <f t="shared" si="68"/>
        <v> stand&gt;&gt;&gt;站立&gt;&gt;&gt;verb</v>
      </c>
    </row>
    <row r="437" spans="1:14" ht="16.2">
      <c r="A437" s="2">
        <v>44</v>
      </c>
      <c r="B437" s="2">
        <v>6</v>
      </c>
      <c r="C437" s="5" t="s">
        <v>446</v>
      </c>
      <c r="D437" s="2" t="str">
        <f t="shared" si="65"/>
        <v xml:space="preserve">6.     strange </v>
      </c>
      <c r="E437" s="2" t="str">
        <f t="shared" si="69"/>
        <v xml:space="preserve"> 形：奇怪的</v>
      </c>
      <c r="F437" s="10" t="str">
        <f t="shared" si="70"/>
        <v xml:space="preserve">     strange </v>
      </c>
      <c r="G437" s="7" t="str">
        <f t="shared" si="66"/>
        <v>    strange</v>
      </c>
      <c r="H437" s="2" t="str">
        <f t="shared" si="71"/>
        <v xml:space="preserve"> 形</v>
      </c>
      <c r="I437" s="9" t="str">
        <f t="shared" si="67"/>
        <v>形</v>
      </c>
      <c r="J437" s="3" t="str">
        <f t="shared" si="72"/>
        <v>奇怪的</v>
      </c>
      <c r="K437" s="8" t="s">
        <v>10</v>
      </c>
      <c r="L437" s="2" t="str">
        <f>VLOOKUP(I:I,O:P,2,FALSE)</f>
        <v>adj.</v>
      </c>
      <c r="M437" s="2" t="str">
        <f t="shared" si="73"/>
        <v>    strange&gt;&gt;&gt;奇怪的&gt;&gt;&gt;adj.</v>
      </c>
      <c r="N437" s="2" t="str">
        <f t="shared" si="68"/>
        <v>   strange&gt;&gt;&gt;奇怪的&gt;&gt;&gt;adj.</v>
      </c>
    </row>
    <row r="438" spans="1:14" ht="16.2">
      <c r="A438" s="2">
        <v>44</v>
      </c>
      <c r="B438" s="2">
        <v>7</v>
      </c>
      <c r="C438" s="31" t="s">
        <v>447</v>
      </c>
      <c r="D438" s="2" t="str">
        <f t="shared" si="65"/>
        <v xml:space="preserve">7.      woman </v>
      </c>
      <c r="E438" s="2" t="str">
        <f t="shared" si="69"/>
        <v xml:space="preserve"> 名：女人</v>
      </c>
      <c r="F438" s="10" t="str">
        <f t="shared" si="70"/>
        <v xml:space="preserve">      woman </v>
      </c>
      <c r="G438" s="7" t="str">
        <f t="shared" si="66"/>
        <v>     woman</v>
      </c>
      <c r="H438" s="2" t="str">
        <f t="shared" si="71"/>
        <v xml:space="preserve"> 名</v>
      </c>
      <c r="I438" s="9" t="str">
        <f t="shared" si="67"/>
        <v>名</v>
      </c>
      <c r="J438" s="3" t="str">
        <f t="shared" si="72"/>
        <v>女人</v>
      </c>
      <c r="K438" s="8" t="s">
        <v>10</v>
      </c>
      <c r="L438" s="2" t="str">
        <f>VLOOKUP(I:I,O:P,2,FALSE)</f>
        <v>noun</v>
      </c>
      <c r="M438" s="2" t="str">
        <f t="shared" si="73"/>
        <v>     woman&gt;&gt;&gt;女人&gt;&gt;&gt;noun</v>
      </c>
      <c r="N438" s="2" t="str">
        <f t="shared" si="68"/>
        <v>    woman&gt;&gt;&gt;女人&gt;&gt;&gt;noun</v>
      </c>
    </row>
    <row r="439" spans="1:14" ht="16.2">
      <c r="A439" s="2">
        <v>44</v>
      </c>
      <c r="B439" s="2">
        <v>8</v>
      </c>
      <c r="C439" s="5" t="s">
        <v>448</v>
      </c>
      <c r="D439" s="2" t="str">
        <f t="shared" si="65"/>
        <v xml:space="preserve">8.     farmer </v>
      </c>
      <c r="E439" s="2" t="str">
        <f t="shared" si="69"/>
        <v xml:space="preserve"> 名：農夫</v>
      </c>
      <c r="F439" s="10" t="str">
        <f t="shared" si="70"/>
        <v xml:space="preserve">     farmer </v>
      </c>
      <c r="G439" s="7" t="str">
        <f t="shared" si="66"/>
        <v>    farmer</v>
      </c>
      <c r="H439" s="2" t="str">
        <f t="shared" si="71"/>
        <v xml:space="preserve"> 名</v>
      </c>
      <c r="I439" s="9" t="str">
        <f t="shared" si="67"/>
        <v>名</v>
      </c>
      <c r="J439" s="3" t="str">
        <f t="shared" si="72"/>
        <v>農夫</v>
      </c>
      <c r="K439" s="8" t="s">
        <v>10</v>
      </c>
      <c r="L439" s="2" t="str">
        <f>VLOOKUP(I:I,O:P,2,FALSE)</f>
        <v>noun</v>
      </c>
      <c r="M439" s="2" t="str">
        <f t="shared" si="73"/>
        <v>    farmer&gt;&gt;&gt;農夫&gt;&gt;&gt;noun</v>
      </c>
      <c r="N439" s="2" t="str">
        <f t="shared" si="68"/>
        <v>   farmer&gt;&gt;&gt;農夫&gt;&gt;&gt;noun</v>
      </c>
    </row>
    <row r="440" spans="1:14" ht="16.2">
      <c r="A440" s="2">
        <v>44</v>
      </c>
      <c r="B440" s="2">
        <v>9</v>
      </c>
      <c r="C440" s="36" t="s">
        <v>449</v>
      </c>
      <c r="D440" s="2" t="str">
        <f t="shared" si="65"/>
        <v xml:space="preserve">9.     land </v>
      </c>
      <c r="E440" s="2" t="str">
        <f t="shared" si="69"/>
        <v xml:space="preserve"> 名：土地；陸地 </v>
      </c>
      <c r="F440" s="10" t="str">
        <f t="shared" si="70"/>
        <v xml:space="preserve">     land </v>
      </c>
      <c r="G440" s="7" t="str">
        <f t="shared" si="66"/>
        <v>    land</v>
      </c>
      <c r="H440" s="2" t="str">
        <f t="shared" si="71"/>
        <v xml:space="preserve"> 名</v>
      </c>
      <c r="I440" s="9" t="str">
        <f t="shared" si="67"/>
        <v>名</v>
      </c>
      <c r="J440" s="3" t="str">
        <f t="shared" si="72"/>
        <v xml:space="preserve">土地；陸地 </v>
      </c>
      <c r="K440" s="8" t="s">
        <v>10</v>
      </c>
      <c r="L440" s="2" t="str">
        <f>VLOOKUP(I:I,O:P,2,FALSE)</f>
        <v>noun</v>
      </c>
      <c r="M440" s="2" t="str">
        <f t="shared" si="73"/>
        <v>    land&gt;&gt;&gt;土地；陸地 &gt;&gt;&gt;noun</v>
      </c>
      <c r="N440" s="2" t="str">
        <f t="shared" si="68"/>
        <v>   land&gt;&gt;&gt;土地；陸地 &gt;&gt;&gt;noun</v>
      </c>
    </row>
    <row r="441" spans="1:14" ht="16.2">
      <c r="A441" s="2">
        <v>44</v>
      </c>
      <c r="B441" s="2">
        <v>10</v>
      </c>
      <c r="C441" s="5" t="s">
        <v>450</v>
      </c>
      <c r="D441" s="2" t="str">
        <f t="shared" si="65"/>
        <v xml:space="preserve">10.  king </v>
      </c>
      <c r="E441" s="2" t="str">
        <f t="shared" si="69"/>
        <v>名：國王；某領域中的重要人物(天王)</v>
      </c>
      <c r="F441" s="10" t="str">
        <f t="shared" si="70"/>
        <v xml:space="preserve">  king </v>
      </c>
      <c r="G441" s="7" t="str">
        <f t="shared" si="66"/>
        <v> king</v>
      </c>
      <c r="H441" s="2" t="str">
        <f t="shared" si="71"/>
        <v>名</v>
      </c>
      <c r="I441" s="9" t="str">
        <f t="shared" si="67"/>
        <v>名</v>
      </c>
      <c r="J441" s="3" t="str">
        <f t="shared" si="72"/>
        <v>國王；某領域中的重要人物(天王)</v>
      </c>
      <c r="K441" s="8" t="s">
        <v>10</v>
      </c>
      <c r="L441" s="2" t="str">
        <f>VLOOKUP(I:I,O:P,2,FALSE)</f>
        <v>noun</v>
      </c>
      <c r="M441" s="2" t="str">
        <f t="shared" si="73"/>
        <v> king&gt;&gt;&gt;國王；某領域中的重要人物(天王)&gt;&gt;&gt;noun</v>
      </c>
      <c r="N441" s="2" t="str">
        <f t="shared" si="68"/>
        <v>king&gt;&gt;&gt;國王；某領域中的重要人物(天王)&gt;&gt;&gt;noun</v>
      </c>
    </row>
    <row r="442" spans="1:14" ht="16.2">
      <c r="A442" s="2">
        <v>45</v>
      </c>
      <c r="B442" s="2">
        <v>1</v>
      </c>
      <c r="C442" s="5" t="s">
        <v>451</v>
      </c>
      <c r="D442" s="2" t="str">
        <f t="shared" si="65"/>
        <v xml:space="preserve">1.     money </v>
      </c>
      <c r="E442" s="2" t="str">
        <f t="shared" si="69"/>
        <v xml:space="preserve"> 名：錢</v>
      </c>
      <c r="F442" s="10" t="str">
        <f t="shared" si="70"/>
        <v xml:space="preserve">     money </v>
      </c>
      <c r="G442" s="7" t="str">
        <f t="shared" si="66"/>
        <v>    money</v>
      </c>
      <c r="H442" s="2" t="str">
        <f t="shared" si="71"/>
        <v xml:space="preserve"> 名</v>
      </c>
      <c r="I442" s="9" t="str">
        <f t="shared" si="67"/>
        <v>名</v>
      </c>
      <c r="J442" s="3" t="str">
        <f t="shared" si="72"/>
        <v>錢</v>
      </c>
      <c r="K442" s="8" t="s">
        <v>10</v>
      </c>
      <c r="L442" s="2" t="str">
        <f>VLOOKUP(I:I,O:P,2,FALSE)</f>
        <v>noun</v>
      </c>
      <c r="M442" s="2" t="str">
        <f t="shared" si="73"/>
        <v>    money&gt;&gt;&gt;錢&gt;&gt;&gt;noun</v>
      </c>
      <c r="N442" s="2" t="str">
        <f t="shared" si="68"/>
        <v>   money&gt;&gt;&gt;錢&gt;&gt;&gt;noun</v>
      </c>
    </row>
    <row r="443" spans="1:14" ht="16.2">
      <c r="A443" s="2">
        <v>45</v>
      </c>
      <c r="B443" s="2">
        <v>2</v>
      </c>
      <c r="C443" s="5" t="s">
        <v>452</v>
      </c>
      <c r="D443" s="2" t="str">
        <f t="shared" si="65"/>
        <v xml:space="preserve">2.     ring </v>
      </c>
      <c r="E443" s="2" t="str">
        <f t="shared" si="69"/>
        <v xml:space="preserve"> 形：戒指</v>
      </c>
      <c r="F443" s="10" t="str">
        <f t="shared" si="70"/>
        <v xml:space="preserve">     ring </v>
      </c>
      <c r="G443" s="7" t="str">
        <f t="shared" si="66"/>
        <v>    ring</v>
      </c>
      <c r="H443" s="2" t="str">
        <f t="shared" si="71"/>
        <v xml:space="preserve"> 形</v>
      </c>
      <c r="I443" s="9" t="str">
        <f t="shared" si="67"/>
        <v>形</v>
      </c>
      <c r="J443" s="3" t="str">
        <f t="shared" si="72"/>
        <v>戒指</v>
      </c>
      <c r="K443" s="8" t="s">
        <v>10</v>
      </c>
      <c r="L443" s="2" t="str">
        <f>VLOOKUP(I:I,O:P,2,FALSE)</f>
        <v>adj.</v>
      </c>
      <c r="M443" s="2" t="str">
        <f t="shared" si="73"/>
        <v>    ring&gt;&gt;&gt;戒指&gt;&gt;&gt;adj.</v>
      </c>
      <c r="N443" s="2" t="str">
        <f t="shared" si="68"/>
        <v>   ring&gt;&gt;&gt;戒指&gt;&gt;&gt;adj.</v>
      </c>
    </row>
    <row r="444" spans="1:14" ht="16.2">
      <c r="A444" s="2">
        <v>45</v>
      </c>
      <c r="B444" s="2">
        <v>3</v>
      </c>
      <c r="C444" s="5" t="s">
        <v>453</v>
      </c>
      <c r="D444" s="2" t="str">
        <f t="shared" si="65"/>
        <v xml:space="preserve">3.     package </v>
      </c>
      <c r="E444" s="2" t="str">
        <f t="shared" si="69"/>
        <v xml:space="preserve"> 動、名：包裝、包裹</v>
      </c>
      <c r="F444" s="10" t="str">
        <f t="shared" si="70"/>
        <v xml:space="preserve">     package </v>
      </c>
      <c r="G444" s="7" t="str">
        <f t="shared" si="66"/>
        <v>    package</v>
      </c>
      <c r="H444" s="2" t="str">
        <f t="shared" si="71"/>
        <v xml:space="preserve"> 動、名</v>
      </c>
      <c r="I444" s="9" t="str">
        <f t="shared" si="67"/>
        <v>動、名</v>
      </c>
      <c r="J444" s="3" t="str">
        <f t="shared" si="72"/>
        <v>包裝、包裹</v>
      </c>
      <c r="K444" s="8" t="s">
        <v>10</v>
      </c>
      <c r="L444" s="2" t="e">
        <f>VLOOKUP(I:I,O:P,2,FALSE)</f>
        <v>#N/A</v>
      </c>
      <c r="M444" s="2" t="e">
        <f t="shared" si="73"/>
        <v>#N/A</v>
      </c>
      <c r="N444" s="2" t="e">
        <f t="shared" si="68"/>
        <v>#N/A</v>
      </c>
    </row>
    <row r="445" spans="1:14" ht="16.2">
      <c r="A445" s="2">
        <v>45</v>
      </c>
      <c r="B445" s="2">
        <v>4</v>
      </c>
      <c r="C445" s="31" t="s">
        <v>454</v>
      </c>
      <c r="D445" s="2" t="str">
        <f t="shared" si="65"/>
        <v xml:space="preserve">4.      tomato </v>
      </c>
      <c r="E445" s="2" t="str">
        <f t="shared" si="69"/>
        <v xml:space="preserve"> 名：番茄</v>
      </c>
      <c r="F445" s="10" t="str">
        <f t="shared" si="70"/>
        <v xml:space="preserve">      tomato </v>
      </c>
      <c r="G445" s="7" t="str">
        <f t="shared" si="66"/>
        <v>     tomato</v>
      </c>
      <c r="H445" s="2" t="str">
        <f t="shared" si="71"/>
        <v xml:space="preserve"> 名</v>
      </c>
      <c r="I445" s="9" t="str">
        <f t="shared" si="67"/>
        <v>名</v>
      </c>
      <c r="J445" s="3" t="str">
        <f t="shared" si="72"/>
        <v>番茄</v>
      </c>
      <c r="K445" s="8" t="s">
        <v>10</v>
      </c>
      <c r="L445" s="2" t="str">
        <f>VLOOKUP(I:I,O:P,2,FALSE)</f>
        <v>noun</v>
      </c>
      <c r="M445" s="2" t="str">
        <f t="shared" si="73"/>
        <v>     tomato&gt;&gt;&gt;番茄&gt;&gt;&gt;noun</v>
      </c>
      <c r="N445" s="2" t="str">
        <f t="shared" si="68"/>
        <v>    tomato&gt;&gt;&gt;番茄&gt;&gt;&gt;noun</v>
      </c>
    </row>
    <row r="446" spans="1:14" ht="16.2">
      <c r="A446" s="2">
        <v>45</v>
      </c>
      <c r="B446" s="2">
        <v>5</v>
      </c>
      <c r="C446" s="28" t="s">
        <v>455</v>
      </c>
      <c r="D446" s="2" t="str">
        <f t="shared" si="65"/>
        <v xml:space="preserve">5.   all </v>
      </c>
      <c r="E446" s="2" t="str">
        <f t="shared" si="69"/>
        <v xml:space="preserve"> 形：全部的</v>
      </c>
      <c r="F446" s="10" t="str">
        <f t="shared" si="70"/>
        <v xml:space="preserve">   all </v>
      </c>
      <c r="G446" s="7" t="str">
        <f t="shared" si="66"/>
        <v>  all</v>
      </c>
      <c r="H446" s="2" t="str">
        <f t="shared" si="71"/>
        <v xml:space="preserve"> 形</v>
      </c>
      <c r="I446" s="9" t="str">
        <f t="shared" si="67"/>
        <v>形</v>
      </c>
      <c r="J446" s="3" t="str">
        <f t="shared" si="72"/>
        <v>全部的</v>
      </c>
      <c r="K446" s="8" t="s">
        <v>10</v>
      </c>
      <c r="L446" s="2" t="str">
        <f>VLOOKUP(I:I,O:P,2,FALSE)</f>
        <v>adj.</v>
      </c>
      <c r="M446" s="2" t="str">
        <f t="shared" si="73"/>
        <v>  all&gt;&gt;&gt;全部的&gt;&gt;&gt;adj.</v>
      </c>
      <c r="N446" s="2" t="str">
        <f t="shared" si="68"/>
        <v> all&gt;&gt;&gt;全部的&gt;&gt;&gt;adj.</v>
      </c>
    </row>
    <row r="447" spans="1:14" ht="16.2">
      <c r="A447" s="2">
        <v>45</v>
      </c>
      <c r="B447" s="2">
        <v>6</v>
      </c>
      <c r="C447" s="5" t="s">
        <v>456</v>
      </c>
      <c r="D447" s="2" t="str">
        <f t="shared" si="65"/>
        <v xml:space="preserve">6.     number </v>
      </c>
      <c r="E447" s="2" t="str">
        <f t="shared" si="69"/>
        <v>名：號碼</v>
      </c>
      <c r="F447" s="10" t="str">
        <f t="shared" si="70"/>
        <v xml:space="preserve">     number </v>
      </c>
      <c r="G447" s="7" t="str">
        <f t="shared" si="66"/>
        <v>    number</v>
      </c>
      <c r="H447" s="2" t="str">
        <f t="shared" si="71"/>
        <v>名</v>
      </c>
      <c r="I447" s="9" t="str">
        <f t="shared" si="67"/>
        <v>名</v>
      </c>
      <c r="J447" s="3" t="str">
        <f t="shared" si="72"/>
        <v>號碼</v>
      </c>
      <c r="K447" s="8" t="s">
        <v>10</v>
      </c>
      <c r="L447" s="2" t="str">
        <f>VLOOKUP(I:I,O:P,2,FALSE)</f>
        <v>noun</v>
      </c>
      <c r="M447" s="2" t="str">
        <f t="shared" si="73"/>
        <v>    number&gt;&gt;&gt;號碼&gt;&gt;&gt;noun</v>
      </c>
      <c r="N447" s="2" t="str">
        <f t="shared" si="68"/>
        <v>   number&gt;&gt;&gt;號碼&gt;&gt;&gt;noun</v>
      </c>
    </row>
    <row r="448" spans="1:14" ht="16.2">
      <c r="A448" s="2">
        <v>45</v>
      </c>
      <c r="B448" s="2">
        <v>7</v>
      </c>
      <c r="C448" s="31" t="s">
        <v>457</v>
      </c>
      <c r="D448" s="2" t="str">
        <f t="shared" ref="D448:D511" si="74">LEFT(C448,SEARCH("[",C448,1)-1)</f>
        <v xml:space="preserve">7.      bag </v>
      </c>
      <c r="E448" s="2" t="str">
        <f t="shared" si="69"/>
        <v xml:space="preserve"> 名：袋子</v>
      </c>
      <c r="F448" s="10" t="str">
        <f t="shared" si="70"/>
        <v xml:space="preserve">      bag </v>
      </c>
      <c r="G448" s="7" t="str">
        <f t="shared" ref="G448:G511" si="75">SUBSTITUTE(F448," ","")</f>
        <v>     bag</v>
      </c>
      <c r="H448" s="2" t="str">
        <f t="shared" si="71"/>
        <v xml:space="preserve"> 名</v>
      </c>
      <c r="I448" s="9" t="str">
        <f t="shared" ref="I448:I511" si="76">SUBSTITUTE(H448," ","")</f>
        <v>名</v>
      </c>
      <c r="J448" s="3" t="str">
        <f t="shared" si="72"/>
        <v>袋子</v>
      </c>
      <c r="K448" s="8" t="s">
        <v>10</v>
      </c>
      <c r="L448" s="2" t="str">
        <f>VLOOKUP(I:I,O:P,2,FALSE)</f>
        <v>noun</v>
      </c>
      <c r="M448" s="2" t="str">
        <f t="shared" si="73"/>
        <v>     bag&gt;&gt;&gt;袋子&gt;&gt;&gt;noun</v>
      </c>
      <c r="N448" s="2" t="str">
        <f t="shared" ref="N448:N511" si="77">IF(LEFT(M448,1)=" ",REPLACE(M448,1,1,""),M448)</f>
        <v>    bag&gt;&gt;&gt;袋子&gt;&gt;&gt;noun</v>
      </c>
    </row>
    <row r="449" spans="1:14" ht="16.2">
      <c r="A449" s="2">
        <v>45</v>
      </c>
      <c r="B449" s="2">
        <v>8</v>
      </c>
      <c r="C449" s="5" t="s">
        <v>458</v>
      </c>
      <c r="D449" s="2" t="str">
        <f t="shared" si="74"/>
        <v xml:space="preserve">8.     apple </v>
      </c>
      <c r="E449" s="2" t="str">
        <f t="shared" si="69"/>
        <v xml:space="preserve"> 名：蘋果</v>
      </c>
      <c r="F449" s="10" t="str">
        <f t="shared" si="70"/>
        <v xml:space="preserve">     apple </v>
      </c>
      <c r="G449" s="7" t="str">
        <f t="shared" si="75"/>
        <v>    apple</v>
      </c>
      <c r="H449" s="2" t="str">
        <f t="shared" si="71"/>
        <v xml:space="preserve"> 名</v>
      </c>
      <c r="I449" s="9" t="str">
        <f t="shared" si="76"/>
        <v>名</v>
      </c>
      <c r="J449" s="3" t="str">
        <f t="shared" si="72"/>
        <v>蘋果</v>
      </c>
      <c r="K449" s="8" t="s">
        <v>10</v>
      </c>
      <c r="L449" s="2" t="str">
        <f>VLOOKUP(I:I,O:P,2,FALSE)</f>
        <v>noun</v>
      </c>
      <c r="M449" s="2" t="str">
        <f t="shared" si="73"/>
        <v>    apple&gt;&gt;&gt;蘋果&gt;&gt;&gt;noun</v>
      </c>
      <c r="N449" s="2" t="str">
        <f t="shared" si="77"/>
        <v>   apple&gt;&gt;&gt;蘋果&gt;&gt;&gt;noun</v>
      </c>
    </row>
    <row r="450" spans="1:14" ht="16.2">
      <c r="A450" s="2">
        <v>45</v>
      </c>
      <c r="B450" s="2">
        <v>9</v>
      </c>
      <c r="C450" s="5" t="s">
        <v>459</v>
      </c>
      <c r="D450" s="2" t="str">
        <f t="shared" si="74"/>
        <v xml:space="preserve">9.     again </v>
      </c>
      <c r="E450" s="2" t="str">
        <f t="shared" si="69"/>
        <v xml:space="preserve"> 副：再一次</v>
      </c>
      <c r="F450" s="10" t="str">
        <f t="shared" si="70"/>
        <v xml:space="preserve">     again </v>
      </c>
      <c r="G450" s="7" t="str">
        <f t="shared" si="75"/>
        <v>    again</v>
      </c>
      <c r="H450" s="2" t="str">
        <f t="shared" si="71"/>
        <v xml:space="preserve"> 副</v>
      </c>
      <c r="I450" s="9" t="str">
        <f t="shared" si="76"/>
        <v>副</v>
      </c>
      <c r="J450" s="3" t="str">
        <f t="shared" si="72"/>
        <v>再一次</v>
      </c>
      <c r="K450" s="8" t="s">
        <v>10</v>
      </c>
      <c r="L450" s="2" t="str">
        <f>VLOOKUP(I:I,O:P,2,FALSE)</f>
        <v>adv.</v>
      </c>
      <c r="M450" s="2" t="str">
        <f t="shared" si="73"/>
        <v>    again&gt;&gt;&gt;再一次&gt;&gt;&gt;adv.</v>
      </c>
      <c r="N450" s="2" t="str">
        <f t="shared" si="77"/>
        <v>   again&gt;&gt;&gt;再一次&gt;&gt;&gt;adv.</v>
      </c>
    </row>
    <row r="451" spans="1:14" ht="16.2">
      <c r="A451" s="2">
        <v>45</v>
      </c>
      <c r="B451" s="2">
        <v>10</v>
      </c>
      <c r="C451" s="5" t="s">
        <v>460</v>
      </c>
      <c r="D451" s="2" t="str">
        <f t="shared" si="74"/>
        <v xml:space="preserve">10.  food </v>
      </c>
      <c r="E451" s="2" t="str">
        <f t="shared" si="69"/>
        <v>名：食物</v>
      </c>
      <c r="F451" s="10" t="str">
        <f t="shared" si="70"/>
        <v xml:space="preserve">  food </v>
      </c>
      <c r="G451" s="7" t="str">
        <f t="shared" si="75"/>
        <v> food</v>
      </c>
      <c r="H451" s="2" t="str">
        <f t="shared" si="71"/>
        <v>名</v>
      </c>
      <c r="I451" s="9" t="str">
        <f t="shared" si="76"/>
        <v>名</v>
      </c>
      <c r="J451" s="3" t="str">
        <f t="shared" si="72"/>
        <v>食物</v>
      </c>
      <c r="K451" s="8" t="s">
        <v>10</v>
      </c>
      <c r="L451" s="2" t="str">
        <f>VLOOKUP(I:I,O:P,2,FALSE)</f>
        <v>noun</v>
      </c>
      <c r="M451" s="2" t="str">
        <f t="shared" si="73"/>
        <v> food&gt;&gt;&gt;食物&gt;&gt;&gt;noun</v>
      </c>
      <c r="N451" s="2" t="str">
        <f t="shared" si="77"/>
        <v>food&gt;&gt;&gt;食物&gt;&gt;&gt;noun</v>
      </c>
    </row>
    <row r="452" spans="1:14" ht="16.2">
      <c r="A452" s="2">
        <v>46</v>
      </c>
      <c r="B452" s="2">
        <v>1</v>
      </c>
      <c r="C452" s="5" t="s">
        <v>461</v>
      </c>
      <c r="D452" s="2" t="str">
        <f t="shared" si="74"/>
        <v xml:space="preserve">1.     sun </v>
      </c>
      <c r="E452" s="2" t="str">
        <f t="shared" si="69"/>
        <v xml:space="preserve"> 名：太陽</v>
      </c>
      <c r="F452" s="10" t="str">
        <f t="shared" si="70"/>
        <v xml:space="preserve">     sun </v>
      </c>
      <c r="G452" s="7" t="str">
        <f t="shared" si="75"/>
        <v>    sun</v>
      </c>
      <c r="H452" s="2" t="str">
        <f t="shared" si="71"/>
        <v xml:space="preserve"> 名</v>
      </c>
      <c r="I452" s="9" t="str">
        <f t="shared" si="76"/>
        <v>名</v>
      </c>
      <c r="J452" s="3" t="str">
        <f t="shared" si="72"/>
        <v>太陽</v>
      </c>
      <c r="K452" s="8" t="s">
        <v>10</v>
      </c>
      <c r="L452" s="2" t="str">
        <f>VLOOKUP(I:I,O:P,2,FALSE)</f>
        <v>noun</v>
      </c>
      <c r="M452" s="2" t="str">
        <f t="shared" si="73"/>
        <v>    sun&gt;&gt;&gt;太陽&gt;&gt;&gt;noun</v>
      </c>
      <c r="N452" s="2" t="str">
        <f t="shared" si="77"/>
        <v>   sun&gt;&gt;&gt;太陽&gt;&gt;&gt;noun</v>
      </c>
    </row>
    <row r="453" spans="1:14" ht="16.2">
      <c r="A453" s="2">
        <v>46</v>
      </c>
      <c r="B453" s="2">
        <v>2</v>
      </c>
      <c r="C453" s="5" t="s">
        <v>462</v>
      </c>
      <c r="D453" s="2" t="str">
        <f t="shared" si="74"/>
        <v xml:space="preserve">2.     star </v>
      </c>
      <c r="E453" s="2" t="str">
        <f t="shared" si="69"/>
        <v xml:space="preserve"> 名：星星 </v>
      </c>
      <c r="F453" s="10" t="str">
        <f t="shared" si="70"/>
        <v xml:space="preserve">     star </v>
      </c>
      <c r="G453" s="7" t="str">
        <f t="shared" si="75"/>
        <v>    star</v>
      </c>
      <c r="H453" s="2" t="str">
        <f t="shared" si="71"/>
        <v xml:space="preserve"> 名</v>
      </c>
      <c r="I453" s="9" t="str">
        <f t="shared" si="76"/>
        <v>名</v>
      </c>
      <c r="J453" s="3" t="str">
        <f t="shared" si="72"/>
        <v xml:space="preserve">星星 </v>
      </c>
      <c r="K453" s="8" t="s">
        <v>10</v>
      </c>
      <c r="L453" s="2" t="str">
        <f>VLOOKUP(I:I,O:P,2,FALSE)</f>
        <v>noun</v>
      </c>
      <c r="M453" s="2" t="str">
        <f t="shared" si="73"/>
        <v>    star&gt;&gt;&gt;星星 &gt;&gt;&gt;noun</v>
      </c>
      <c r="N453" s="2" t="str">
        <f t="shared" si="77"/>
        <v>   star&gt;&gt;&gt;星星 &gt;&gt;&gt;noun</v>
      </c>
    </row>
    <row r="454" spans="1:14" ht="16.2">
      <c r="A454" s="2">
        <v>46</v>
      </c>
      <c r="B454" s="2">
        <v>3</v>
      </c>
      <c r="C454" s="5" t="s">
        <v>463</v>
      </c>
      <c r="D454" s="2" t="str">
        <f t="shared" si="74"/>
        <v xml:space="preserve">3.     moon </v>
      </c>
      <c r="E454" s="2" t="str">
        <f t="shared" si="69"/>
        <v xml:space="preserve"> 名：月亮</v>
      </c>
      <c r="F454" s="10" t="str">
        <f t="shared" si="70"/>
        <v xml:space="preserve">     moon </v>
      </c>
      <c r="G454" s="7" t="str">
        <f t="shared" si="75"/>
        <v>    moon</v>
      </c>
      <c r="H454" s="2" t="str">
        <f t="shared" si="71"/>
        <v xml:space="preserve"> 名</v>
      </c>
      <c r="I454" s="9" t="str">
        <f t="shared" si="76"/>
        <v>名</v>
      </c>
      <c r="J454" s="3" t="str">
        <f t="shared" si="72"/>
        <v>月亮</v>
      </c>
      <c r="K454" s="8" t="s">
        <v>10</v>
      </c>
      <c r="L454" s="2" t="str">
        <f>VLOOKUP(I:I,O:P,2,FALSE)</f>
        <v>noun</v>
      </c>
      <c r="M454" s="2" t="str">
        <f t="shared" si="73"/>
        <v>    moon&gt;&gt;&gt;月亮&gt;&gt;&gt;noun</v>
      </c>
      <c r="N454" s="2" t="str">
        <f t="shared" si="77"/>
        <v>   moon&gt;&gt;&gt;月亮&gt;&gt;&gt;noun</v>
      </c>
    </row>
    <row r="455" spans="1:14" ht="16.2">
      <c r="A455" s="2">
        <v>46</v>
      </c>
      <c r="B455" s="2">
        <v>4</v>
      </c>
      <c r="C455" s="5" t="s">
        <v>464</v>
      </c>
      <c r="D455" s="2" t="str">
        <f t="shared" si="74"/>
        <v xml:space="preserve">4.     holiday </v>
      </c>
      <c r="E455" s="2" t="str">
        <f t="shared" si="69"/>
        <v xml:space="preserve"> 名：假日</v>
      </c>
      <c r="F455" s="10" t="str">
        <f t="shared" si="70"/>
        <v xml:space="preserve">     holiday </v>
      </c>
      <c r="G455" s="7" t="str">
        <f t="shared" si="75"/>
        <v>    holiday</v>
      </c>
      <c r="H455" s="2" t="str">
        <f t="shared" si="71"/>
        <v xml:space="preserve"> 名</v>
      </c>
      <c r="I455" s="9" t="str">
        <f t="shared" si="76"/>
        <v>名</v>
      </c>
      <c r="J455" s="3" t="str">
        <f t="shared" si="72"/>
        <v>假日</v>
      </c>
      <c r="K455" s="8" t="s">
        <v>10</v>
      </c>
      <c r="L455" s="2" t="str">
        <f>VLOOKUP(I:I,O:P,2,FALSE)</f>
        <v>noun</v>
      </c>
      <c r="M455" s="2" t="str">
        <f t="shared" si="73"/>
        <v>    holiday&gt;&gt;&gt;假日&gt;&gt;&gt;noun</v>
      </c>
      <c r="N455" s="2" t="str">
        <f t="shared" si="77"/>
        <v>   holiday&gt;&gt;&gt;假日&gt;&gt;&gt;noun</v>
      </c>
    </row>
    <row r="456" spans="1:14" ht="16.2">
      <c r="A456" s="2">
        <v>46</v>
      </c>
      <c r="B456" s="2">
        <v>5</v>
      </c>
      <c r="C456" s="5" t="s">
        <v>465</v>
      </c>
      <c r="D456" s="2" t="str">
        <f t="shared" si="74"/>
        <v xml:space="preserve">5.     cross </v>
      </c>
      <c r="E456" s="2" t="str">
        <f t="shared" si="69"/>
        <v xml:space="preserve"> 動：越過</v>
      </c>
      <c r="F456" s="10" t="str">
        <f t="shared" si="70"/>
        <v xml:space="preserve">     cross </v>
      </c>
      <c r="G456" s="7" t="str">
        <f t="shared" si="75"/>
        <v>    cross</v>
      </c>
      <c r="H456" s="2" t="str">
        <f t="shared" si="71"/>
        <v xml:space="preserve"> 動</v>
      </c>
      <c r="I456" s="9" t="str">
        <f t="shared" si="76"/>
        <v>動</v>
      </c>
      <c r="J456" s="3" t="str">
        <f t="shared" si="72"/>
        <v>越過</v>
      </c>
      <c r="K456" s="8" t="s">
        <v>10</v>
      </c>
      <c r="L456" s="2" t="str">
        <f>VLOOKUP(I:I,O:P,2,FALSE)</f>
        <v>verb</v>
      </c>
      <c r="M456" s="2" t="str">
        <f t="shared" si="73"/>
        <v>    cross&gt;&gt;&gt;越過&gt;&gt;&gt;verb</v>
      </c>
      <c r="N456" s="2" t="str">
        <f t="shared" si="77"/>
        <v>   cross&gt;&gt;&gt;越過&gt;&gt;&gt;verb</v>
      </c>
    </row>
    <row r="457" spans="1:14" ht="16.2">
      <c r="A457" s="2">
        <v>46</v>
      </c>
      <c r="B457" s="2">
        <v>6</v>
      </c>
      <c r="C457" s="5" t="s">
        <v>466</v>
      </c>
      <c r="D457" s="2" t="str">
        <f t="shared" si="74"/>
        <v xml:space="preserve">6.     bridge </v>
      </c>
      <c r="E457" s="2" t="str">
        <f t="shared" si="69"/>
        <v xml:space="preserve"> 名：橋</v>
      </c>
      <c r="F457" s="10" t="str">
        <f t="shared" si="70"/>
        <v xml:space="preserve">     bridge </v>
      </c>
      <c r="G457" s="7" t="str">
        <f t="shared" si="75"/>
        <v>    bridge</v>
      </c>
      <c r="H457" s="2" t="str">
        <f t="shared" si="71"/>
        <v xml:space="preserve"> 名</v>
      </c>
      <c r="I457" s="9" t="str">
        <f t="shared" si="76"/>
        <v>名</v>
      </c>
      <c r="J457" s="3" t="str">
        <f t="shared" si="72"/>
        <v>橋</v>
      </c>
      <c r="K457" s="8" t="s">
        <v>10</v>
      </c>
      <c r="L457" s="2" t="str">
        <f>VLOOKUP(I:I,O:P,2,FALSE)</f>
        <v>noun</v>
      </c>
      <c r="M457" s="2" t="str">
        <f t="shared" si="73"/>
        <v>    bridge&gt;&gt;&gt;橋&gt;&gt;&gt;noun</v>
      </c>
      <c r="N457" s="2" t="str">
        <f t="shared" si="77"/>
        <v>   bridge&gt;&gt;&gt;橋&gt;&gt;&gt;noun</v>
      </c>
    </row>
    <row r="458" spans="1:14" ht="16.2">
      <c r="A458" s="2">
        <v>46</v>
      </c>
      <c r="B458" s="2">
        <v>7</v>
      </c>
      <c r="C458" s="5" t="s">
        <v>467</v>
      </c>
      <c r="D458" s="2" t="str">
        <f t="shared" si="74"/>
        <v xml:space="preserve">7.     city </v>
      </c>
      <c r="E458" s="2" t="str">
        <f t="shared" si="69"/>
        <v xml:space="preserve"> 名：城市</v>
      </c>
      <c r="F458" s="10" t="str">
        <f t="shared" si="70"/>
        <v xml:space="preserve">     city </v>
      </c>
      <c r="G458" s="7" t="str">
        <f t="shared" si="75"/>
        <v>    city</v>
      </c>
      <c r="H458" s="2" t="str">
        <f t="shared" si="71"/>
        <v xml:space="preserve"> 名</v>
      </c>
      <c r="I458" s="9" t="str">
        <f t="shared" si="76"/>
        <v>名</v>
      </c>
      <c r="J458" s="3" t="str">
        <f t="shared" si="72"/>
        <v>城市</v>
      </c>
      <c r="K458" s="8" t="s">
        <v>10</v>
      </c>
      <c r="L458" s="2" t="str">
        <f>VLOOKUP(I:I,O:P,2,FALSE)</f>
        <v>noun</v>
      </c>
      <c r="M458" s="2" t="str">
        <f t="shared" si="73"/>
        <v>    city&gt;&gt;&gt;城市&gt;&gt;&gt;noun</v>
      </c>
      <c r="N458" s="2" t="str">
        <f t="shared" si="77"/>
        <v>   city&gt;&gt;&gt;城市&gt;&gt;&gt;noun</v>
      </c>
    </row>
    <row r="459" spans="1:14" ht="16.2">
      <c r="A459" s="2">
        <v>46</v>
      </c>
      <c r="B459" s="2">
        <v>8</v>
      </c>
      <c r="C459" s="5" t="s">
        <v>468</v>
      </c>
      <c r="D459" s="2" t="str">
        <f t="shared" si="74"/>
        <v xml:space="preserve">8.     perhaps </v>
      </c>
      <c r="E459" s="2" t="str">
        <f t="shared" si="69"/>
        <v xml:space="preserve"> 副：或許</v>
      </c>
      <c r="F459" s="10" t="str">
        <f t="shared" si="70"/>
        <v xml:space="preserve">     perhaps </v>
      </c>
      <c r="G459" s="7" t="str">
        <f t="shared" si="75"/>
        <v>    perhaps</v>
      </c>
      <c r="H459" s="2" t="str">
        <f t="shared" si="71"/>
        <v xml:space="preserve"> 副</v>
      </c>
      <c r="I459" s="9" t="str">
        <f t="shared" si="76"/>
        <v>副</v>
      </c>
      <c r="J459" s="3" t="str">
        <f t="shared" si="72"/>
        <v>或許</v>
      </c>
      <c r="K459" s="8" t="s">
        <v>10</v>
      </c>
      <c r="L459" s="2" t="str">
        <f>VLOOKUP(I:I,O:P,2,FALSE)</f>
        <v>adv.</v>
      </c>
      <c r="M459" s="2" t="str">
        <f t="shared" si="73"/>
        <v>    perhaps&gt;&gt;&gt;或許&gt;&gt;&gt;adv.</v>
      </c>
      <c r="N459" s="2" t="str">
        <f t="shared" si="77"/>
        <v>   perhaps&gt;&gt;&gt;或許&gt;&gt;&gt;adv.</v>
      </c>
    </row>
    <row r="460" spans="1:14" ht="16.2">
      <c r="A460" s="2">
        <v>46</v>
      </c>
      <c r="B460" s="2">
        <v>9</v>
      </c>
      <c r="C460" s="5" t="s">
        <v>469</v>
      </c>
      <c r="D460" s="2" t="str">
        <f t="shared" si="74"/>
        <v xml:space="preserve">9.     need </v>
      </c>
      <c r="E460" s="2" t="str">
        <f t="shared" si="69"/>
        <v xml:space="preserve"> 動：需要 </v>
      </c>
      <c r="F460" s="10" t="str">
        <f t="shared" si="70"/>
        <v xml:space="preserve">     need </v>
      </c>
      <c r="G460" s="7" t="str">
        <f t="shared" si="75"/>
        <v>    need</v>
      </c>
      <c r="H460" s="2" t="str">
        <f t="shared" si="71"/>
        <v xml:space="preserve"> 動</v>
      </c>
      <c r="I460" s="9" t="str">
        <f t="shared" si="76"/>
        <v>動</v>
      </c>
      <c r="J460" s="3" t="str">
        <f t="shared" si="72"/>
        <v xml:space="preserve">需要 </v>
      </c>
      <c r="K460" s="8" t="s">
        <v>10</v>
      </c>
      <c r="L460" s="2" t="str">
        <f>VLOOKUP(I:I,O:P,2,FALSE)</f>
        <v>verb</v>
      </c>
      <c r="M460" s="2" t="str">
        <f t="shared" si="73"/>
        <v>    need&gt;&gt;&gt;需要 &gt;&gt;&gt;verb</v>
      </c>
      <c r="N460" s="2" t="str">
        <f t="shared" si="77"/>
        <v>   need&gt;&gt;&gt;需要 &gt;&gt;&gt;verb</v>
      </c>
    </row>
    <row r="461" spans="1:14" ht="16.2">
      <c r="A461" s="2">
        <v>46</v>
      </c>
      <c r="B461" s="2">
        <v>10</v>
      </c>
      <c r="C461" s="30" t="s">
        <v>470</v>
      </c>
      <c r="D461" s="2" t="str">
        <f t="shared" si="74"/>
        <v xml:space="preserve">10.welcome </v>
      </c>
      <c r="E461" s="2" t="str">
        <f t="shared" si="69"/>
        <v xml:space="preserve"> 形：受歡迎的　</v>
      </c>
      <c r="F461" s="10" t="str">
        <f t="shared" si="70"/>
        <v xml:space="preserve">welcome </v>
      </c>
      <c r="G461" s="7" t="str">
        <f t="shared" si="75"/>
        <v>welcome</v>
      </c>
      <c r="H461" s="2" t="str">
        <f t="shared" si="71"/>
        <v xml:space="preserve"> 形</v>
      </c>
      <c r="I461" s="9" t="str">
        <f t="shared" si="76"/>
        <v>形</v>
      </c>
      <c r="J461" s="3" t="str">
        <f t="shared" si="72"/>
        <v>受歡迎的　</v>
      </c>
      <c r="K461" s="8" t="s">
        <v>10</v>
      </c>
      <c r="L461" s="2" t="str">
        <f>VLOOKUP(I:I,O:P,2,FALSE)</f>
        <v>adj.</v>
      </c>
      <c r="M461" s="2" t="str">
        <f t="shared" si="73"/>
        <v>welcome&gt;&gt;&gt;受歡迎的　&gt;&gt;&gt;adj.</v>
      </c>
      <c r="N461" s="2" t="str">
        <f t="shared" si="77"/>
        <v>welcome&gt;&gt;&gt;受歡迎的　&gt;&gt;&gt;adj.</v>
      </c>
    </row>
    <row r="462" spans="1:14" ht="16.2">
      <c r="A462" s="2">
        <v>47</v>
      </c>
      <c r="B462" s="2">
        <v>1</v>
      </c>
      <c r="C462" s="5" t="s">
        <v>471</v>
      </c>
      <c r="D462" s="2" t="str">
        <f t="shared" si="74"/>
        <v xml:space="preserve">1.     heat </v>
      </c>
      <c r="E462" s="2" t="str">
        <f t="shared" si="69"/>
        <v xml:space="preserve"> 名、動：熱度、加熱</v>
      </c>
      <c r="F462" s="10" t="str">
        <f t="shared" si="70"/>
        <v xml:space="preserve">     heat </v>
      </c>
      <c r="G462" s="7" t="str">
        <f t="shared" si="75"/>
        <v>    heat</v>
      </c>
      <c r="H462" s="2" t="str">
        <f t="shared" si="71"/>
        <v xml:space="preserve"> 名、動</v>
      </c>
      <c r="I462" s="9" t="str">
        <f t="shared" si="76"/>
        <v>名、動</v>
      </c>
      <c r="J462" s="3" t="str">
        <f t="shared" si="72"/>
        <v>熱度、加熱</v>
      </c>
      <c r="K462" s="8" t="s">
        <v>10</v>
      </c>
      <c r="L462" s="2" t="e">
        <f>VLOOKUP(I:I,O:P,2,FALSE)</f>
        <v>#N/A</v>
      </c>
      <c r="M462" s="2" t="e">
        <f t="shared" si="73"/>
        <v>#N/A</v>
      </c>
      <c r="N462" s="2" t="e">
        <f t="shared" si="77"/>
        <v>#N/A</v>
      </c>
    </row>
    <row r="463" spans="1:14" ht="16.2">
      <c r="A463" s="2">
        <v>47</v>
      </c>
      <c r="B463" s="2">
        <v>2</v>
      </c>
      <c r="C463" s="5" t="s">
        <v>472</v>
      </c>
      <c r="D463" s="2" t="str">
        <f t="shared" si="74"/>
        <v xml:space="preserve">2.     cool </v>
      </c>
      <c r="E463" s="2" t="str">
        <f t="shared" si="69"/>
        <v xml:space="preserve"> 形：涼爽的 </v>
      </c>
      <c r="F463" s="10" t="str">
        <f t="shared" si="70"/>
        <v xml:space="preserve">     cool </v>
      </c>
      <c r="G463" s="7" t="str">
        <f t="shared" si="75"/>
        <v>    cool</v>
      </c>
      <c r="H463" s="2" t="str">
        <f t="shared" si="71"/>
        <v xml:space="preserve"> 形</v>
      </c>
      <c r="I463" s="9" t="str">
        <f t="shared" si="76"/>
        <v>形</v>
      </c>
      <c r="J463" s="3" t="str">
        <f t="shared" si="72"/>
        <v xml:space="preserve">涼爽的 </v>
      </c>
      <c r="K463" s="8" t="s">
        <v>10</v>
      </c>
      <c r="L463" s="2" t="str">
        <f>VLOOKUP(I:I,O:P,2,FALSE)</f>
        <v>adj.</v>
      </c>
      <c r="M463" s="2" t="str">
        <f t="shared" si="73"/>
        <v>    cool&gt;&gt;&gt;涼爽的 &gt;&gt;&gt;adj.</v>
      </c>
      <c r="N463" s="2" t="str">
        <f t="shared" si="77"/>
        <v>   cool&gt;&gt;&gt;涼爽的 &gt;&gt;&gt;adj.</v>
      </c>
    </row>
    <row r="464" spans="1:14" ht="15.6">
      <c r="A464" s="2">
        <v>47</v>
      </c>
      <c r="B464" s="2">
        <v>3</v>
      </c>
      <c r="C464" s="5" t="s">
        <v>473</v>
      </c>
      <c r="D464" s="2" t="str">
        <f t="shared" si="74"/>
        <v xml:space="preserve">3.     July </v>
      </c>
      <c r="E464" s="2" t="str">
        <f t="shared" si="69"/>
        <v xml:space="preserve"> 名</v>
      </c>
      <c r="F464" s="10" t="str">
        <f t="shared" si="70"/>
        <v xml:space="preserve">     July </v>
      </c>
      <c r="G464" s="7" t="str">
        <f t="shared" si="75"/>
        <v>    July</v>
      </c>
      <c r="H464" s="2" t="e">
        <f t="shared" si="71"/>
        <v>#VALUE!</v>
      </c>
      <c r="I464" s="9" t="e">
        <f t="shared" si="76"/>
        <v>#VALUE!</v>
      </c>
      <c r="J464" s="3" t="e">
        <f t="shared" si="72"/>
        <v>#VALUE!</v>
      </c>
      <c r="K464" s="8" t="s">
        <v>10</v>
      </c>
      <c r="L464" s="2" t="e">
        <f>VLOOKUP(I:I,O:P,2,FALSE)</f>
        <v>#VALUE!</v>
      </c>
      <c r="M464" s="2" t="e">
        <f t="shared" si="73"/>
        <v>#VALUE!</v>
      </c>
      <c r="N464" s="2" t="e">
        <f t="shared" si="77"/>
        <v>#VALUE!</v>
      </c>
    </row>
    <row r="465" spans="1:14" ht="16.2">
      <c r="A465" s="2">
        <v>47</v>
      </c>
      <c r="B465" s="2">
        <v>4</v>
      </c>
      <c r="C465" s="5" t="s">
        <v>474</v>
      </c>
      <c r="D465" s="2" t="str">
        <f t="shared" si="74"/>
        <v xml:space="preserve">4.     boat </v>
      </c>
      <c r="E465" s="2" t="str">
        <f t="shared" si="69"/>
        <v xml:space="preserve"> 名：船</v>
      </c>
      <c r="F465" s="10" t="str">
        <f t="shared" si="70"/>
        <v xml:space="preserve">     boat </v>
      </c>
      <c r="G465" s="7" t="str">
        <f t="shared" si="75"/>
        <v>    boat</v>
      </c>
      <c r="H465" s="2" t="str">
        <f t="shared" si="71"/>
        <v xml:space="preserve"> 名</v>
      </c>
      <c r="I465" s="9" t="str">
        <f t="shared" si="76"/>
        <v>名</v>
      </c>
      <c r="J465" s="3" t="str">
        <f t="shared" si="72"/>
        <v>船</v>
      </c>
      <c r="K465" s="8" t="s">
        <v>10</v>
      </c>
      <c r="L465" s="2" t="str">
        <f>VLOOKUP(I:I,O:P,2,FALSE)</f>
        <v>noun</v>
      </c>
      <c r="M465" s="2" t="str">
        <f t="shared" si="73"/>
        <v>    boat&gt;&gt;&gt;船&gt;&gt;&gt;noun</v>
      </c>
      <c r="N465" s="2" t="str">
        <f t="shared" si="77"/>
        <v>   boat&gt;&gt;&gt;船&gt;&gt;&gt;noun</v>
      </c>
    </row>
    <row r="466" spans="1:14" ht="16.2">
      <c r="A466" s="2">
        <v>47</v>
      </c>
      <c r="B466" s="2">
        <v>5</v>
      </c>
      <c r="C466" s="5" t="s">
        <v>475</v>
      </c>
      <c r="D466" s="2" t="str">
        <f t="shared" si="74"/>
        <v xml:space="preserve">5.     sea </v>
      </c>
      <c r="E466" s="2" t="str">
        <f t="shared" si="69"/>
        <v xml:space="preserve"> 名：海</v>
      </c>
      <c r="F466" s="10" t="str">
        <f t="shared" si="70"/>
        <v xml:space="preserve">     sea </v>
      </c>
      <c r="G466" s="7" t="str">
        <f t="shared" si="75"/>
        <v>    sea</v>
      </c>
      <c r="H466" s="2" t="str">
        <f t="shared" si="71"/>
        <v xml:space="preserve"> 名</v>
      </c>
      <c r="I466" s="9" t="str">
        <f t="shared" si="76"/>
        <v>名</v>
      </c>
      <c r="J466" s="3" t="str">
        <f t="shared" si="72"/>
        <v>海</v>
      </c>
      <c r="K466" s="8" t="s">
        <v>10</v>
      </c>
      <c r="L466" s="2" t="str">
        <f>VLOOKUP(I:I,O:P,2,FALSE)</f>
        <v>noun</v>
      </c>
      <c r="M466" s="2" t="str">
        <f t="shared" si="73"/>
        <v>    sea&gt;&gt;&gt;海&gt;&gt;&gt;noun</v>
      </c>
      <c r="N466" s="2" t="str">
        <f t="shared" si="77"/>
        <v>   sea&gt;&gt;&gt;海&gt;&gt;&gt;noun</v>
      </c>
    </row>
    <row r="467" spans="1:14" ht="16.2">
      <c r="A467" s="2">
        <v>47</v>
      </c>
      <c r="B467" s="2">
        <v>6</v>
      </c>
      <c r="C467" s="5" t="s">
        <v>476</v>
      </c>
      <c r="D467" s="2" t="str">
        <f t="shared" si="74"/>
        <v xml:space="preserve">6.     along </v>
      </c>
      <c r="E467" s="2" t="str">
        <f t="shared" si="69"/>
        <v xml:space="preserve"> 介：沿著</v>
      </c>
      <c r="F467" s="10" t="str">
        <f t="shared" si="70"/>
        <v xml:space="preserve">     along </v>
      </c>
      <c r="G467" s="7" t="str">
        <f t="shared" si="75"/>
        <v>    along</v>
      </c>
      <c r="H467" s="2" t="str">
        <f t="shared" si="71"/>
        <v xml:space="preserve"> 介</v>
      </c>
      <c r="I467" s="9" t="str">
        <f t="shared" si="76"/>
        <v>介</v>
      </c>
      <c r="J467" s="3" t="str">
        <f t="shared" si="72"/>
        <v>沿著</v>
      </c>
      <c r="K467" s="8" t="s">
        <v>10</v>
      </c>
      <c r="L467" s="2" t="e">
        <f>VLOOKUP(I:I,O:P,2,FALSE)</f>
        <v>#N/A</v>
      </c>
      <c r="M467" s="2" t="e">
        <f t="shared" si="73"/>
        <v>#N/A</v>
      </c>
      <c r="N467" s="2" t="e">
        <f t="shared" si="77"/>
        <v>#N/A</v>
      </c>
    </row>
    <row r="468" spans="1:14" ht="16.2">
      <c r="A468" s="2">
        <v>47</v>
      </c>
      <c r="B468" s="2">
        <v>7</v>
      </c>
      <c r="C468" s="5" t="s">
        <v>477</v>
      </c>
      <c r="D468" s="2" t="str">
        <f t="shared" si="74"/>
        <v xml:space="preserve">7.     drop </v>
      </c>
      <c r="E468" s="2" t="str">
        <f t="shared" si="69"/>
        <v xml:space="preserve"> 動：滴下、落下；名：(一)滴</v>
      </c>
      <c r="F468" s="10" t="str">
        <f t="shared" si="70"/>
        <v xml:space="preserve">     drop </v>
      </c>
      <c r="G468" s="7" t="str">
        <f t="shared" si="75"/>
        <v>    drop</v>
      </c>
      <c r="H468" s="2" t="str">
        <f t="shared" si="71"/>
        <v xml:space="preserve"> 動</v>
      </c>
      <c r="I468" s="9" t="str">
        <f t="shared" si="76"/>
        <v>動</v>
      </c>
      <c r="J468" s="3" t="str">
        <f t="shared" si="72"/>
        <v>滴下、落下；名：(一)滴</v>
      </c>
      <c r="K468" s="8" t="s">
        <v>10</v>
      </c>
      <c r="L468" s="2" t="str">
        <f>VLOOKUP(I:I,O:P,2,FALSE)</f>
        <v>verb</v>
      </c>
      <c r="M468" s="2" t="str">
        <f t="shared" si="73"/>
        <v>    drop&gt;&gt;&gt;滴下、落下；名：(一)滴&gt;&gt;&gt;verb</v>
      </c>
      <c r="N468" s="2" t="str">
        <f t="shared" si="77"/>
        <v>   drop&gt;&gt;&gt;滴下、落下；名：(一)滴&gt;&gt;&gt;verb</v>
      </c>
    </row>
    <row r="469" spans="1:14" ht="16.2">
      <c r="A469" s="2">
        <v>47</v>
      </c>
      <c r="B469" s="2">
        <v>8</v>
      </c>
      <c r="C469" s="5" t="s">
        <v>478</v>
      </c>
      <c r="D469" s="2" t="str">
        <f t="shared" si="74"/>
        <v>8.     grow</v>
      </c>
      <c r="E469" s="2" t="str">
        <f t="shared" si="69"/>
        <v>：種植 發展</v>
      </c>
      <c r="F469" s="10" t="str">
        <f t="shared" si="70"/>
        <v>     grow</v>
      </c>
      <c r="G469" s="7" t="str">
        <f t="shared" si="75"/>
        <v>    grow</v>
      </c>
      <c r="H469" s="2" t="str">
        <f t="shared" si="71"/>
        <v/>
      </c>
      <c r="I469" s="9" t="str">
        <f t="shared" si="76"/>
        <v/>
      </c>
      <c r="J469" s="3" t="str">
        <f t="shared" si="72"/>
        <v>種植 發展</v>
      </c>
      <c r="K469" s="8" t="s">
        <v>10</v>
      </c>
      <c r="L469" s="2" t="e">
        <f>VLOOKUP(I:I,O:P,2,FALSE)</f>
        <v>#N/A</v>
      </c>
      <c r="M469" s="2" t="e">
        <f t="shared" si="73"/>
        <v>#N/A</v>
      </c>
      <c r="N469" s="2" t="e">
        <f t="shared" si="77"/>
        <v>#N/A</v>
      </c>
    </row>
    <row r="470" spans="1:14" ht="16.2">
      <c r="A470" s="2">
        <v>47</v>
      </c>
      <c r="B470" s="2">
        <v>9</v>
      </c>
      <c r="C470" s="5" t="s">
        <v>479</v>
      </c>
      <c r="D470" s="2" t="str">
        <f t="shared" si="74"/>
        <v xml:space="preserve">9.     dot </v>
      </c>
      <c r="E470" s="2" t="str">
        <f t="shared" si="69"/>
        <v xml:space="preserve"> 名：點</v>
      </c>
      <c r="F470" s="10" t="str">
        <f t="shared" si="70"/>
        <v xml:space="preserve">     dot </v>
      </c>
      <c r="G470" s="7" t="str">
        <f t="shared" si="75"/>
        <v>    dot</v>
      </c>
      <c r="H470" s="2" t="str">
        <f t="shared" si="71"/>
        <v xml:space="preserve"> 名</v>
      </c>
      <c r="I470" s="9" t="str">
        <f t="shared" si="76"/>
        <v>名</v>
      </c>
      <c r="J470" s="3" t="str">
        <f t="shared" si="72"/>
        <v>點</v>
      </c>
      <c r="K470" s="8" t="s">
        <v>10</v>
      </c>
      <c r="L470" s="2" t="str">
        <f>VLOOKUP(I:I,O:P,2,FALSE)</f>
        <v>noun</v>
      </c>
      <c r="M470" s="2" t="str">
        <f t="shared" si="73"/>
        <v>    dot&gt;&gt;&gt;點&gt;&gt;&gt;noun</v>
      </c>
      <c r="N470" s="2" t="str">
        <f t="shared" si="77"/>
        <v>   dot&gt;&gt;&gt;點&gt;&gt;&gt;noun</v>
      </c>
    </row>
    <row r="471" spans="1:14" ht="16.2">
      <c r="A471" s="2">
        <v>47</v>
      </c>
      <c r="B471" s="2">
        <v>10</v>
      </c>
      <c r="C471" s="6" t="s">
        <v>480</v>
      </c>
      <c r="D471" s="2" t="str">
        <f t="shared" si="74"/>
        <v xml:space="preserve">10.kill </v>
      </c>
      <c r="E471" s="2" t="str">
        <f t="shared" si="69"/>
        <v xml:space="preserve"> 形：殺</v>
      </c>
      <c r="F471" s="10" t="str">
        <f t="shared" si="70"/>
        <v xml:space="preserve">kill </v>
      </c>
      <c r="G471" s="7" t="str">
        <f t="shared" si="75"/>
        <v>kill</v>
      </c>
      <c r="H471" s="2" t="str">
        <f t="shared" si="71"/>
        <v xml:space="preserve"> 形</v>
      </c>
      <c r="I471" s="9" t="str">
        <f t="shared" si="76"/>
        <v>形</v>
      </c>
      <c r="J471" s="3" t="str">
        <f t="shared" si="72"/>
        <v>殺</v>
      </c>
      <c r="K471" s="8" t="s">
        <v>10</v>
      </c>
      <c r="L471" s="2" t="str">
        <f>VLOOKUP(I:I,O:P,2,FALSE)</f>
        <v>adj.</v>
      </c>
      <c r="M471" s="2" t="str">
        <f t="shared" si="73"/>
        <v>kill&gt;&gt;&gt;殺&gt;&gt;&gt;adj.</v>
      </c>
      <c r="N471" s="2" t="str">
        <f t="shared" si="77"/>
        <v>kill&gt;&gt;&gt;殺&gt;&gt;&gt;adj.</v>
      </c>
    </row>
    <row r="472" spans="1:14" ht="16.2">
      <c r="A472" s="2">
        <v>48</v>
      </c>
      <c r="B472" s="2">
        <v>1</v>
      </c>
      <c r="C472" s="5" t="s">
        <v>481</v>
      </c>
      <c r="D472" s="2" t="str">
        <f t="shared" si="74"/>
        <v xml:space="preserve">1.     strong </v>
      </c>
      <c r="E472" s="2" t="str">
        <f t="shared" si="69"/>
        <v xml:space="preserve"> 形：強壯的</v>
      </c>
      <c r="F472" s="10" t="str">
        <f t="shared" si="70"/>
        <v xml:space="preserve">     strong </v>
      </c>
      <c r="G472" s="7" t="str">
        <f t="shared" si="75"/>
        <v>    strong</v>
      </c>
      <c r="H472" s="2" t="str">
        <f t="shared" si="71"/>
        <v xml:space="preserve"> 形</v>
      </c>
      <c r="I472" s="9" t="str">
        <f t="shared" si="76"/>
        <v>形</v>
      </c>
      <c r="J472" s="3" t="str">
        <f t="shared" si="72"/>
        <v>強壯的</v>
      </c>
      <c r="K472" s="8" t="s">
        <v>10</v>
      </c>
      <c r="L472" s="2" t="str">
        <f>VLOOKUP(I:I,O:P,2,FALSE)</f>
        <v>adj.</v>
      </c>
      <c r="M472" s="2" t="str">
        <f t="shared" si="73"/>
        <v>    strong&gt;&gt;&gt;強壯的&gt;&gt;&gt;adj.</v>
      </c>
      <c r="N472" s="2" t="str">
        <f t="shared" si="77"/>
        <v>   strong&gt;&gt;&gt;強壯的&gt;&gt;&gt;adj.</v>
      </c>
    </row>
    <row r="473" spans="1:14" ht="16.2">
      <c r="A473" s="2">
        <v>48</v>
      </c>
      <c r="B473" s="2">
        <v>2</v>
      </c>
      <c r="C473" s="5" t="s">
        <v>482</v>
      </c>
      <c r="D473" s="2" t="str">
        <f t="shared" si="74"/>
        <v xml:space="preserve">2.     nod </v>
      </c>
      <c r="E473" s="2" t="str">
        <f t="shared" si="69"/>
        <v xml:space="preserve"> 動、名：點頭 </v>
      </c>
      <c r="F473" s="10" t="str">
        <f t="shared" si="70"/>
        <v xml:space="preserve">     nod </v>
      </c>
      <c r="G473" s="7" t="str">
        <f t="shared" si="75"/>
        <v>    nod</v>
      </c>
      <c r="H473" s="2" t="str">
        <f t="shared" si="71"/>
        <v xml:space="preserve"> 動、名</v>
      </c>
      <c r="I473" s="9" t="str">
        <f t="shared" si="76"/>
        <v>動、名</v>
      </c>
      <c r="J473" s="3" t="str">
        <f t="shared" si="72"/>
        <v xml:space="preserve">點頭 </v>
      </c>
      <c r="K473" s="8" t="s">
        <v>10</v>
      </c>
      <c r="L473" s="2" t="e">
        <f>VLOOKUP(I:I,O:P,2,FALSE)</f>
        <v>#N/A</v>
      </c>
      <c r="M473" s="2" t="e">
        <f t="shared" si="73"/>
        <v>#N/A</v>
      </c>
      <c r="N473" s="2" t="e">
        <f t="shared" si="77"/>
        <v>#N/A</v>
      </c>
    </row>
    <row r="474" spans="1:14" ht="16.2">
      <c r="A474" s="2">
        <v>48</v>
      </c>
      <c r="B474" s="2">
        <v>3</v>
      </c>
      <c r="C474" s="5" t="s">
        <v>483</v>
      </c>
      <c r="D474" s="2" t="str">
        <f t="shared" si="74"/>
        <v xml:space="preserve">3.     sick </v>
      </c>
      <c r="E474" s="2" t="str">
        <f t="shared" si="69"/>
        <v xml:space="preserve"> 形：生病的 </v>
      </c>
      <c r="F474" s="10" t="str">
        <f t="shared" si="70"/>
        <v xml:space="preserve">     sick </v>
      </c>
      <c r="G474" s="7" t="str">
        <f t="shared" si="75"/>
        <v>    sick</v>
      </c>
      <c r="H474" s="2" t="str">
        <f t="shared" si="71"/>
        <v xml:space="preserve"> 形</v>
      </c>
      <c r="I474" s="9" t="str">
        <f t="shared" si="76"/>
        <v>形</v>
      </c>
      <c r="J474" s="3" t="str">
        <f t="shared" si="72"/>
        <v xml:space="preserve">生病的 </v>
      </c>
      <c r="K474" s="8" t="s">
        <v>10</v>
      </c>
      <c r="L474" s="2" t="str">
        <f>VLOOKUP(I:I,O:P,2,FALSE)</f>
        <v>adj.</v>
      </c>
      <c r="M474" s="2" t="str">
        <f t="shared" si="73"/>
        <v>    sick&gt;&gt;&gt;生病的 &gt;&gt;&gt;adj.</v>
      </c>
      <c r="N474" s="2" t="str">
        <f t="shared" si="77"/>
        <v>   sick&gt;&gt;&gt;生病的 &gt;&gt;&gt;adj.</v>
      </c>
    </row>
    <row r="475" spans="1:14" ht="16.2">
      <c r="A475" s="2">
        <v>48</v>
      </c>
      <c r="B475" s="2">
        <v>4</v>
      </c>
      <c r="C475" s="5" t="s">
        <v>484</v>
      </c>
      <c r="D475" s="2" t="str">
        <f t="shared" si="74"/>
        <v xml:space="preserve">4.     never </v>
      </c>
      <c r="E475" s="2" t="str">
        <f t="shared" si="69"/>
        <v xml:space="preserve"> 副：從未；永不；決不 </v>
      </c>
      <c r="F475" s="10" t="str">
        <f t="shared" si="70"/>
        <v xml:space="preserve">     never </v>
      </c>
      <c r="G475" s="7" t="str">
        <f t="shared" si="75"/>
        <v>    never</v>
      </c>
      <c r="H475" s="2" t="str">
        <f t="shared" si="71"/>
        <v xml:space="preserve"> 副</v>
      </c>
      <c r="I475" s="9" t="str">
        <f t="shared" si="76"/>
        <v>副</v>
      </c>
      <c r="J475" s="3" t="str">
        <f t="shared" si="72"/>
        <v xml:space="preserve">從未；永不；決不 </v>
      </c>
      <c r="K475" s="8" t="s">
        <v>10</v>
      </c>
      <c r="L475" s="2" t="str">
        <f>VLOOKUP(I:I,O:P,2,FALSE)</f>
        <v>adv.</v>
      </c>
      <c r="M475" s="2" t="str">
        <f t="shared" si="73"/>
        <v>    never&gt;&gt;&gt;從未；永不；決不 &gt;&gt;&gt;adv.</v>
      </c>
      <c r="N475" s="2" t="str">
        <f t="shared" si="77"/>
        <v>   never&gt;&gt;&gt;從未；永不；決不 &gt;&gt;&gt;adv.</v>
      </c>
    </row>
    <row r="476" spans="1:14" ht="16.2">
      <c r="A476" s="2">
        <v>48</v>
      </c>
      <c r="B476" s="2">
        <v>5</v>
      </c>
      <c r="C476" s="5" t="s">
        <v>485</v>
      </c>
      <c r="D476" s="2" t="str">
        <f t="shared" si="74"/>
        <v xml:space="preserve">5.     before </v>
      </c>
      <c r="E476" s="2" t="str">
        <f t="shared" si="69"/>
        <v xml:space="preserve"> 連：在…之前</v>
      </c>
      <c r="F476" s="10" t="str">
        <f t="shared" si="70"/>
        <v xml:space="preserve">     before </v>
      </c>
      <c r="G476" s="7" t="str">
        <f t="shared" si="75"/>
        <v>    before</v>
      </c>
      <c r="H476" s="2" t="str">
        <f t="shared" si="71"/>
        <v xml:space="preserve"> 連</v>
      </c>
      <c r="I476" s="9" t="str">
        <f t="shared" si="76"/>
        <v>連</v>
      </c>
      <c r="J476" s="3" t="str">
        <f t="shared" si="72"/>
        <v>在…之前</v>
      </c>
      <c r="K476" s="8" t="s">
        <v>10</v>
      </c>
      <c r="L476" s="2" t="e">
        <f>VLOOKUP(I:I,O:P,2,FALSE)</f>
        <v>#N/A</v>
      </c>
      <c r="M476" s="2" t="e">
        <f t="shared" si="73"/>
        <v>#N/A</v>
      </c>
      <c r="N476" s="2" t="e">
        <f t="shared" si="77"/>
        <v>#N/A</v>
      </c>
    </row>
    <row r="477" spans="1:14" ht="16.2">
      <c r="A477" s="2">
        <v>48</v>
      </c>
      <c r="B477" s="2">
        <v>6</v>
      </c>
      <c r="C477" s="31" t="s">
        <v>486</v>
      </c>
      <c r="D477" s="2" t="str">
        <f t="shared" si="74"/>
        <v xml:space="preserve">6.      though </v>
      </c>
      <c r="E477" s="2" t="str">
        <f t="shared" si="69"/>
        <v xml:space="preserve"> 連：雖然</v>
      </c>
      <c r="F477" s="10" t="str">
        <f t="shared" si="70"/>
        <v xml:space="preserve">      though </v>
      </c>
      <c r="G477" s="7" t="str">
        <f t="shared" si="75"/>
        <v>     though</v>
      </c>
      <c r="H477" s="2" t="str">
        <f t="shared" si="71"/>
        <v xml:space="preserve"> 連</v>
      </c>
      <c r="I477" s="9" t="str">
        <f t="shared" si="76"/>
        <v>連</v>
      </c>
      <c r="J477" s="3" t="str">
        <f t="shared" si="72"/>
        <v>雖然</v>
      </c>
      <c r="K477" s="8" t="s">
        <v>10</v>
      </c>
      <c r="L477" s="2" t="e">
        <f>VLOOKUP(I:I,O:P,2,FALSE)</f>
        <v>#N/A</v>
      </c>
      <c r="M477" s="2" t="e">
        <f t="shared" si="73"/>
        <v>#N/A</v>
      </c>
      <c r="N477" s="2" t="e">
        <f t="shared" si="77"/>
        <v>#N/A</v>
      </c>
    </row>
    <row r="478" spans="1:14" ht="16.2">
      <c r="A478" s="2">
        <v>48</v>
      </c>
      <c r="B478" s="2">
        <v>7</v>
      </c>
      <c r="C478" s="5" t="s">
        <v>487</v>
      </c>
      <c r="D478" s="2" t="str">
        <f t="shared" si="74"/>
        <v xml:space="preserve">7.     fact </v>
      </c>
      <c r="E478" s="2" t="str">
        <f t="shared" si="69"/>
        <v xml:space="preserve"> 名：事實</v>
      </c>
      <c r="F478" s="10" t="str">
        <f t="shared" si="70"/>
        <v xml:space="preserve">     fact </v>
      </c>
      <c r="G478" s="7" t="str">
        <f t="shared" si="75"/>
        <v>    fact</v>
      </c>
      <c r="H478" s="2" t="str">
        <f t="shared" si="71"/>
        <v xml:space="preserve"> 名</v>
      </c>
      <c r="I478" s="9" t="str">
        <f t="shared" si="76"/>
        <v>名</v>
      </c>
      <c r="J478" s="3" t="str">
        <f t="shared" si="72"/>
        <v>事實</v>
      </c>
      <c r="K478" s="8" t="s">
        <v>10</v>
      </c>
      <c r="L478" s="2" t="str">
        <f>VLOOKUP(I:I,O:P,2,FALSE)</f>
        <v>noun</v>
      </c>
      <c r="M478" s="2" t="str">
        <f t="shared" si="73"/>
        <v>    fact&gt;&gt;&gt;事實&gt;&gt;&gt;noun</v>
      </c>
      <c r="N478" s="2" t="str">
        <f t="shared" si="77"/>
        <v>   fact&gt;&gt;&gt;事實&gt;&gt;&gt;noun</v>
      </c>
    </row>
    <row r="479" spans="1:14" ht="16.2">
      <c r="A479" s="2">
        <v>48</v>
      </c>
      <c r="B479" s="2">
        <v>8</v>
      </c>
      <c r="C479" s="5" t="s">
        <v>488</v>
      </c>
      <c r="D479" s="2" t="str">
        <f t="shared" si="74"/>
        <v xml:space="preserve">8.     appear </v>
      </c>
      <c r="E479" s="2" t="str">
        <f t="shared" si="69"/>
        <v xml:space="preserve"> 動：出現</v>
      </c>
      <c r="F479" s="10" t="str">
        <f t="shared" si="70"/>
        <v xml:space="preserve">     appear </v>
      </c>
      <c r="G479" s="7" t="str">
        <f t="shared" si="75"/>
        <v>    appear</v>
      </c>
      <c r="H479" s="2" t="str">
        <f t="shared" si="71"/>
        <v xml:space="preserve"> 動</v>
      </c>
      <c r="I479" s="9" t="str">
        <f t="shared" si="76"/>
        <v>動</v>
      </c>
      <c r="J479" s="3" t="str">
        <f t="shared" si="72"/>
        <v>出現</v>
      </c>
      <c r="K479" s="8" t="s">
        <v>10</v>
      </c>
      <c r="L479" s="2" t="str">
        <f>VLOOKUP(I:I,O:P,2,FALSE)</f>
        <v>verb</v>
      </c>
      <c r="M479" s="2" t="str">
        <f t="shared" si="73"/>
        <v>    appear&gt;&gt;&gt;出現&gt;&gt;&gt;verb</v>
      </c>
      <c r="N479" s="2" t="str">
        <f t="shared" si="77"/>
        <v>   appear&gt;&gt;&gt;出現&gt;&gt;&gt;verb</v>
      </c>
    </row>
    <row r="480" spans="1:14" ht="16.2">
      <c r="A480" s="2">
        <v>48</v>
      </c>
      <c r="B480" s="2">
        <v>9</v>
      </c>
      <c r="C480" s="5" t="s">
        <v>489</v>
      </c>
      <c r="D480" s="2" t="str">
        <f t="shared" si="74"/>
        <v xml:space="preserve">9.     public </v>
      </c>
      <c r="E480" s="2" t="str">
        <f t="shared" ref="E480:E543" si="78">RIGHT(C480,LEN(C480)-SEARCH("]",C480,1))</f>
        <v xml:space="preserve"> 形：公立的，公眾的</v>
      </c>
      <c r="F480" s="10" t="str">
        <f t="shared" ref="F480:F543" si="79">RIGHT(D480,LEN(D480)-SEARCH(".",D480,1))</f>
        <v xml:space="preserve">     public </v>
      </c>
      <c r="G480" s="7" t="str">
        <f t="shared" si="75"/>
        <v>    public</v>
      </c>
      <c r="H480" s="2" t="str">
        <f t="shared" ref="H480:H543" si="80">LEFT(E480,SEARCH("：",E480,1)-1)</f>
        <v xml:space="preserve"> 形</v>
      </c>
      <c r="I480" s="9" t="str">
        <f t="shared" si="76"/>
        <v>形</v>
      </c>
      <c r="J480" s="3" t="str">
        <f t="shared" ref="J480:J543" si="81">RIGHT(E480,LEN(E480)-SEARCH("：",E480,1))</f>
        <v>公立的，公眾的</v>
      </c>
      <c r="K480" s="8" t="s">
        <v>10</v>
      </c>
      <c r="L480" s="2" t="str">
        <f>VLOOKUP(I:I,O:P,2,FALSE)</f>
        <v>adj.</v>
      </c>
      <c r="M480" s="2" t="str">
        <f t="shared" ref="M480:M543" si="82">G480&amp;K480&amp;J480&amp;K480&amp;L480</f>
        <v>    public&gt;&gt;&gt;公立的，公眾的&gt;&gt;&gt;adj.</v>
      </c>
      <c r="N480" s="2" t="str">
        <f t="shared" si="77"/>
        <v>   public&gt;&gt;&gt;公立的，公眾的&gt;&gt;&gt;adj.</v>
      </c>
    </row>
    <row r="481" spans="1:14" ht="16.2">
      <c r="A481" s="2">
        <v>48</v>
      </c>
      <c r="B481" s="2">
        <v>10</v>
      </c>
      <c r="C481" s="6" t="s">
        <v>490</v>
      </c>
      <c r="D481" s="2" t="str">
        <f t="shared" si="74"/>
        <v xml:space="preserve">10.however </v>
      </c>
      <c r="E481" s="2" t="str">
        <f t="shared" si="78"/>
        <v xml:space="preserve">副、連：然而、不管如何(怎樣) </v>
      </c>
      <c r="F481" s="10" t="str">
        <f t="shared" si="79"/>
        <v xml:space="preserve">however </v>
      </c>
      <c r="G481" s="7" t="str">
        <f t="shared" si="75"/>
        <v>however</v>
      </c>
      <c r="H481" s="2" t="str">
        <f t="shared" si="80"/>
        <v>副、連</v>
      </c>
      <c r="I481" s="9" t="str">
        <f t="shared" si="76"/>
        <v>副、連</v>
      </c>
      <c r="J481" s="3" t="str">
        <f t="shared" si="81"/>
        <v xml:space="preserve">然而、不管如何(怎樣) </v>
      </c>
      <c r="K481" s="8" t="s">
        <v>10</v>
      </c>
      <c r="L481" s="2" t="e">
        <f>VLOOKUP(I:I,O:P,2,FALSE)</f>
        <v>#N/A</v>
      </c>
      <c r="M481" s="2" t="e">
        <f t="shared" si="82"/>
        <v>#N/A</v>
      </c>
      <c r="N481" s="2" t="e">
        <f t="shared" si="77"/>
        <v>#N/A</v>
      </c>
    </row>
    <row r="482" spans="1:14" ht="16.2">
      <c r="A482" s="2">
        <v>49</v>
      </c>
      <c r="B482" s="2">
        <v>1</v>
      </c>
      <c r="C482" s="5" t="s">
        <v>491</v>
      </c>
      <c r="D482" s="2" t="str">
        <f t="shared" si="74"/>
        <v xml:space="preserve">1.     age </v>
      </c>
      <c r="E482" s="2" t="str">
        <f t="shared" si="78"/>
        <v xml:space="preserve"> 名：年齡</v>
      </c>
      <c r="F482" s="10" t="str">
        <f t="shared" si="79"/>
        <v xml:space="preserve">     age </v>
      </c>
      <c r="G482" s="7" t="str">
        <f t="shared" si="75"/>
        <v>    age</v>
      </c>
      <c r="H482" s="2" t="str">
        <f t="shared" si="80"/>
        <v xml:space="preserve"> 名</v>
      </c>
      <c r="I482" s="9" t="str">
        <f t="shared" si="76"/>
        <v>名</v>
      </c>
      <c r="J482" s="3" t="str">
        <f t="shared" si="81"/>
        <v>年齡</v>
      </c>
      <c r="K482" s="8" t="s">
        <v>10</v>
      </c>
      <c r="L482" s="2" t="str">
        <f>VLOOKUP(I:I,O:P,2,FALSE)</f>
        <v>noun</v>
      </c>
      <c r="M482" s="2" t="str">
        <f t="shared" si="82"/>
        <v>    age&gt;&gt;&gt;年齡&gt;&gt;&gt;noun</v>
      </c>
      <c r="N482" s="2" t="str">
        <f t="shared" si="77"/>
        <v>   age&gt;&gt;&gt;年齡&gt;&gt;&gt;noun</v>
      </c>
    </row>
    <row r="483" spans="1:14" ht="16.2">
      <c r="A483" s="2">
        <v>49</v>
      </c>
      <c r="B483" s="2">
        <v>2</v>
      </c>
      <c r="C483" s="5" t="s">
        <v>492</v>
      </c>
      <c r="D483" s="2" t="str">
        <f t="shared" si="74"/>
        <v xml:space="preserve">2.     successful </v>
      </c>
      <c r="E483" s="2" t="str">
        <f t="shared" si="78"/>
        <v xml:space="preserve"> 形：成功的 </v>
      </c>
      <c r="F483" s="10" t="str">
        <f t="shared" si="79"/>
        <v xml:space="preserve">     successful </v>
      </c>
      <c r="G483" s="7" t="str">
        <f t="shared" si="75"/>
        <v>    successful</v>
      </c>
      <c r="H483" s="2" t="str">
        <f t="shared" si="80"/>
        <v xml:space="preserve"> 形</v>
      </c>
      <c r="I483" s="9" t="str">
        <f t="shared" si="76"/>
        <v>形</v>
      </c>
      <c r="J483" s="3" t="str">
        <f t="shared" si="81"/>
        <v xml:space="preserve">成功的 </v>
      </c>
      <c r="K483" s="8" t="s">
        <v>10</v>
      </c>
      <c r="L483" s="2" t="str">
        <f>VLOOKUP(I:I,O:P,2,FALSE)</f>
        <v>adj.</v>
      </c>
      <c r="M483" s="2" t="str">
        <f t="shared" si="82"/>
        <v>    successful&gt;&gt;&gt;成功的 &gt;&gt;&gt;adj.</v>
      </c>
      <c r="N483" s="2" t="str">
        <f t="shared" si="77"/>
        <v>   successful&gt;&gt;&gt;成功的 &gt;&gt;&gt;adj.</v>
      </c>
    </row>
    <row r="484" spans="1:14" ht="16.2">
      <c r="A484" s="2">
        <v>49</v>
      </c>
      <c r="B484" s="2">
        <v>3</v>
      </c>
      <c r="C484" s="5" t="s">
        <v>493</v>
      </c>
      <c r="D484" s="2" t="str">
        <f t="shared" si="74"/>
        <v xml:space="preserve">3.     married </v>
      </c>
      <c r="E484" s="2" t="str">
        <f t="shared" si="78"/>
        <v xml:space="preserve"> 形：已婚的；結婚的 </v>
      </c>
      <c r="F484" s="10" t="str">
        <f t="shared" si="79"/>
        <v xml:space="preserve">     married </v>
      </c>
      <c r="G484" s="7" t="str">
        <f t="shared" si="75"/>
        <v>    married</v>
      </c>
      <c r="H484" s="2" t="str">
        <f t="shared" si="80"/>
        <v xml:space="preserve"> 形</v>
      </c>
      <c r="I484" s="9" t="str">
        <f t="shared" si="76"/>
        <v>形</v>
      </c>
      <c r="J484" s="3" t="str">
        <f t="shared" si="81"/>
        <v xml:space="preserve">已婚的；結婚的 </v>
      </c>
      <c r="K484" s="8" t="s">
        <v>10</v>
      </c>
      <c r="L484" s="2" t="str">
        <f>VLOOKUP(I:I,O:P,2,FALSE)</f>
        <v>adj.</v>
      </c>
      <c r="M484" s="2" t="str">
        <f t="shared" si="82"/>
        <v>    married&gt;&gt;&gt;已婚的；結婚的 &gt;&gt;&gt;adj.</v>
      </c>
      <c r="N484" s="2" t="str">
        <f t="shared" si="77"/>
        <v>   married&gt;&gt;&gt;已婚的；結婚的 &gt;&gt;&gt;adj.</v>
      </c>
    </row>
    <row r="485" spans="1:14" ht="16.2">
      <c r="A485" s="2">
        <v>49</v>
      </c>
      <c r="B485" s="2">
        <v>4</v>
      </c>
      <c r="C485" s="5" t="s">
        <v>494</v>
      </c>
      <c r="D485" s="2" t="str">
        <f t="shared" si="74"/>
        <v xml:space="preserve">4.     busy </v>
      </c>
      <c r="E485" s="2" t="str">
        <f t="shared" si="78"/>
        <v xml:space="preserve"> 形：忙碌的</v>
      </c>
      <c r="F485" s="10" t="str">
        <f t="shared" si="79"/>
        <v xml:space="preserve">     busy </v>
      </c>
      <c r="G485" s="7" t="str">
        <f t="shared" si="75"/>
        <v>    busy</v>
      </c>
      <c r="H485" s="2" t="str">
        <f t="shared" si="80"/>
        <v xml:space="preserve"> 形</v>
      </c>
      <c r="I485" s="9" t="str">
        <f t="shared" si="76"/>
        <v>形</v>
      </c>
      <c r="J485" s="3" t="str">
        <f t="shared" si="81"/>
        <v>忙碌的</v>
      </c>
      <c r="K485" s="8" t="s">
        <v>10</v>
      </c>
      <c r="L485" s="2" t="str">
        <f>VLOOKUP(I:I,O:P,2,FALSE)</f>
        <v>adj.</v>
      </c>
      <c r="M485" s="2" t="str">
        <f t="shared" si="82"/>
        <v>    busy&gt;&gt;&gt;忙碌的&gt;&gt;&gt;adj.</v>
      </c>
      <c r="N485" s="2" t="str">
        <f t="shared" si="77"/>
        <v>   busy&gt;&gt;&gt;忙碌的&gt;&gt;&gt;adj.</v>
      </c>
    </row>
    <row r="486" spans="1:14" ht="16.2">
      <c r="A486" s="2">
        <v>49</v>
      </c>
      <c r="B486" s="2">
        <v>5</v>
      </c>
      <c r="C486" s="31" t="s">
        <v>495</v>
      </c>
      <c r="D486" s="2" t="str">
        <f t="shared" si="74"/>
        <v xml:space="preserve">5.      practice </v>
      </c>
      <c r="E486" s="2" t="str">
        <f t="shared" si="78"/>
        <v xml:space="preserve"> 名、動：練習</v>
      </c>
      <c r="F486" s="10" t="str">
        <f t="shared" si="79"/>
        <v xml:space="preserve">      practice </v>
      </c>
      <c r="G486" s="7" t="str">
        <f t="shared" si="75"/>
        <v>     practice</v>
      </c>
      <c r="H486" s="2" t="str">
        <f t="shared" si="80"/>
        <v xml:space="preserve"> 名、動</v>
      </c>
      <c r="I486" s="9" t="str">
        <f t="shared" si="76"/>
        <v>名、動</v>
      </c>
      <c r="J486" s="3" t="str">
        <f t="shared" si="81"/>
        <v>練習</v>
      </c>
      <c r="K486" s="8" t="s">
        <v>10</v>
      </c>
      <c r="L486" s="2" t="e">
        <f>VLOOKUP(I:I,O:P,2,FALSE)</f>
        <v>#N/A</v>
      </c>
      <c r="M486" s="2" t="e">
        <f t="shared" si="82"/>
        <v>#N/A</v>
      </c>
      <c r="N486" s="2" t="e">
        <f t="shared" si="77"/>
        <v>#N/A</v>
      </c>
    </row>
    <row r="487" spans="1:14" ht="16.2">
      <c r="A487" s="2">
        <v>49</v>
      </c>
      <c r="B487" s="2">
        <v>6</v>
      </c>
      <c r="C487" s="5" t="s">
        <v>496</v>
      </c>
      <c r="D487" s="2" t="str">
        <f t="shared" si="74"/>
        <v xml:space="preserve">6.     begin </v>
      </c>
      <c r="E487" s="2" t="str">
        <f t="shared" si="78"/>
        <v xml:space="preserve"> 動：開始</v>
      </c>
      <c r="F487" s="10" t="str">
        <f t="shared" si="79"/>
        <v xml:space="preserve">     begin </v>
      </c>
      <c r="G487" s="7" t="str">
        <f t="shared" si="75"/>
        <v>    begin</v>
      </c>
      <c r="H487" s="2" t="str">
        <f t="shared" si="80"/>
        <v xml:space="preserve"> 動</v>
      </c>
      <c r="I487" s="9" t="str">
        <f t="shared" si="76"/>
        <v>動</v>
      </c>
      <c r="J487" s="3" t="str">
        <f t="shared" si="81"/>
        <v>開始</v>
      </c>
      <c r="K487" s="8" t="s">
        <v>10</v>
      </c>
      <c r="L487" s="2" t="str">
        <f>VLOOKUP(I:I,O:P,2,FALSE)</f>
        <v>verb</v>
      </c>
      <c r="M487" s="2" t="str">
        <f t="shared" si="82"/>
        <v>    begin&gt;&gt;&gt;開始&gt;&gt;&gt;verb</v>
      </c>
      <c r="N487" s="2" t="str">
        <f t="shared" si="77"/>
        <v>   begin&gt;&gt;&gt;開始&gt;&gt;&gt;verb</v>
      </c>
    </row>
    <row r="488" spans="1:14" ht="16.2">
      <c r="A488" s="2">
        <v>49</v>
      </c>
      <c r="B488" s="2">
        <v>7</v>
      </c>
      <c r="C488" s="5" t="s">
        <v>497</v>
      </c>
      <c r="D488" s="2" t="str">
        <f t="shared" si="74"/>
        <v xml:space="preserve">7.     around </v>
      </c>
      <c r="E488" s="2" t="str">
        <f t="shared" si="78"/>
        <v xml:space="preserve"> 副：到處；介：在…四處</v>
      </c>
      <c r="F488" s="10" t="str">
        <f t="shared" si="79"/>
        <v xml:space="preserve">     around </v>
      </c>
      <c r="G488" s="7" t="str">
        <f t="shared" si="75"/>
        <v>    around</v>
      </c>
      <c r="H488" s="2" t="str">
        <f t="shared" si="80"/>
        <v xml:space="preserve"> 副</v>
      </c>
      <c r="I488" s="9" t="str">
        <f t="shared" si="76"/>
        <v>副</v>
      </c>
      <c r="J488" s="3" t="str">
        <f t="shared" si="81"/>
        <v>到處；介：在…四處</v>
      </c>
      <c r="K488" s="8" t="s">
        <v>10</v>
      </c>
      <c r="L488" s="2" t="str">
        <f>VLOOKUP(I:I,O:P,2,FALSE)</f>
        <v>adv.</v>
      </c>
      <c r="M488" s="2" t="str">
        <f t="shared" si="82"/>
        <v>    around&gt;&gt;&gt;到處；介：在…四處&gt;&gt;&gt;adv.</v>
      </c>
      <c r="N488" s="2" t="str">
        <f t="shared" si="77"/>
        <v>   around&gt;&gt;&gt;到處；介：在…四處&gt;&gt;&gt;adv.</v>
      </c>
    </row>
    <row r="489" spans="1:14" ht="16.2">
      <c r="A489" s="2">
        <v>49</v>
      </c>
      <c r="B489" s="2">
        <v>8</v>
      </c>
      <c r="C489" s="5" t="s">
        <v>498</v>
      </c>
      <c r="D489" s="2" t="str">
        <f t="shared" si="74"/>
        <v xml:space="preserve">8.     lend </v>
      </c>
      <c r="E489" s="2" t="str">
        <f t="shared" si="78"/>
        <v xml:space="preserve"> 動：借出</v>
      </c>
      <c r="F489" s="10" t="str">
        <f t="shared" si="79"/>
        <v xml:space="preserve">     lend </v>
      </c>
      <c r="G489" s="7" t="str">
        <f t="shared" si="75"/>
        <v>    lend</v>
      </c>
      <c r="H489" s="2" t="str">
        <f t="shared" si="80"/>
        <v xml:space="preserve"> 動</v>
      </c>
      <c r="I489" s="9" t="str">
        <f t="shared" si="76"/>
        <v>動</v>
      </c>
      <c r="J489" s="3" t="str">
        <f t="shared" si="81"/>
        <v>借出</v>
      </c>
      <c r="K489" s="8" t="s">
        <v>10</v>
      </c>
      <c r="L489" s="2" t="str">
        <f>VLOOKUP(I:I,O:P,2,FALSE)</f>
        <v>verb</v>
      </c>
      <c r="M489" s="2" t="str">
        <f t="shared" si="82"/>
        <v>    lend&gt;&gt;&gt;借出&gt;&gt;&gt;verb</v>
      </c>
      <c r="N489" s="2" t="str">
        <f t="shared" si="77"/>
        <v>   lend&gt;&gt;&gt;借出&gt;&gt;&gt;verb</v>
      </c>
    </row>
    <row r="490" spans="1:14" ht="16.2">
      <c r="A490" s="2">
        <v>49</v>
      </c>
      <c r="B490" s="2">
        <v>9</v>
      </c>
      <c r="C490" s="5" t="s">
        <v>499</v>
      </c>
      <c r="D490" s="2" t="str">
        <f t="shared" si="74"/>
        <v xml:space="preserve">9.     always </v>
      </c>
      <c r="E490" s="2" t="str">
        <f t="shared" si="78"/>
        <v xml:space="preserve"> 副：總是</v>
      </c>
      <c r="F490" s="10" t="str">
        <f t="shared" si="79"/>
        <v xml:space="preserve">     always </v>
      </c>
      <c r="G490" s="7" t="str">
        <f t="shared" si="75"/>
        <v>    always</v>
      </c>
      <c r="H490" s="2" t="str">
        <f t="shared" si="80"/>
        <v xml:space="preserve"> 副</v>
      </c>
      <c r="I490" s="9" t="str">
        <f t="shared" si="76"/>
        <v>副</v>
      </c>
      <c r="J490" s="3" t="str">
        <f t="shared" si="81"/>
        <v>總是</v>
      </c>
      <c r="K490" s="8" t="s">
        <v>10</v>
      </c>
      <c r="L490" s="2" t="str">
        <f>VLOOKUP(I:I,O:P,2,FALSE)</f>
        <v>adv.</v>
      </c>
      <c r="M490" s="2" t="str">
        <f t="shared" si="82"/>
        <v>    always&gt;&gt;&gt;總是&gt;&gt;&gt;adv.</v>
      </c>
      <c r="N490" s="2" t="str">
        <f t="shared" si="77"/>
        <v>   always&gt;&gt;&gt;總是&gt;&gt;&gt;adv.</v>
      </c>
    </row>
    <row r="491" spans="1:14" ht="16.2">
      <c r="A491" s="2">
        <v>49</v>
      </c>
      <c r="B491" s="2">
        <v>10</v>
      </c>
      <c r="C491" s="5" t="s">
        <v>500</v>
      </c>
      <c r="D491" s="2" t="str">
        <f t="shared" si="74"/>
        <v xml:space="preserve">10.  still </v>
      </c>
      <c r="E491" s="2" t="str">
        <f t="shared" si="78"/>
        <v xml:space="preserve"> 副：仍然；還是</v>
      </c>
      <c r="F491" s="10" t="str">
        <f t="shared" si="79"/>
        <v xml:space="preserve">  still </v>
      </c>
      <c r="G491" s="7" t="str">
        <f t="shared" si="75"/>
        <v> still</v>
      </c>
      <c r="H491" s="2" t="str">
        <f t="shared" si="80"/>
        <v xml:space="preserve"> 副</v>
      </c>
      <c r="I491" s="9" t="str">
        <f t="shared" si="76"/>
        <v>副</v>
      </c>
      <c r="J491" s="3" t="str">
        <f t="shared" si="81"/>
        <v>仍然；還是</v>
      </c>
      <c r="K491" s="8" t="s">
        <v>10</v>
      </c>
      <c r="L491" s="2" t="str">
        <f>VLOOKUP(I:I,O:P,2,FALSE)</f>
        <v>adv.</v>
      </c>
      <c r="M491" s="2" t="str">
        <f t="shared" si="82"/>
        <v> still&gt;&gt;&gt;仍然；還是&gt;&gt;&gt;adv.</v>
      </c>
      <c r="N491" s="2" t="str">
        <f t="shared" si="77"/>
        <v>still&gt;&gt;&gt;仍然；還是&gt;&gt;&gt;adv.</v>
      </c>
    </row>
    <row r="492" spans="1:14" ht="16.2">
      <c r="A492" s="2">
        <v>50</v>
      </c>
      <c r="B492" s="2">
        <v>1</v>
      </c>
      <c r="C492" s="5" t="s">
        <v>501</v>
      </c>
      <c r="D492" s="2" t="str">
        <f t="shared" si="74"/>
        <v xml:space="preserve">1.     study </v>
      </c>
      <c r="E492" s="2" t="str">
        <f t="shared" si="78"/>
        <v xml:space="preserve"> 動：研讀；學習</v>
      </c>
      <c r="F492" s="10" t="str">
        <f t="shared" si="79"/>
        <v xml:space="preserve">     study </v>
      </c>
      <c r="G492" s="7" t="str">
        <f t="shared" si="75"/>
        <v>    study</v>
      </c>
      <c r="H492" s="2" t="str">
        <f t="shared" si="80"/>
        <v xml:space="preserve"> 動</v>
      </c>
      <c r="I492" s="9" t="str">
        <f t="shared" si="76"/>
        <v>動</v>
      </c>
      <c r="J492" s="3" t="str">
        <f t="shared" si="81"/>
        <v>研讀；學習</v>
      </c>
      <c r="K492" s="8" t="s">
        <v>10</v>
      </c>
      <c r="L492" s="2" t="str">
        <f>VLOOKUP(I:I,O:P,2,FALSE)</f>
        <v>verb</v>
      </c>
      <c r="M492" s="2" t="str">
        <f t="shared" si="82"/>
        <v>    study&gt;&gt;&gt;研讀；學習&gt;&gt;&gt;verb</v>
      </c>
      <c r="N492" s="2" t="str">
        <f t="shared" si="77"/>
        <v>   study&gt;&gt;&gt;研讀；學習&gt;&gt;&gt;verb</v>
      </c>
    </row>
    <row r="493" spans="1:14" ht="16.2">
      <c r="A493" s="2">
        <v>50</v>
      </c>
      <c r="B493" s="2">
        <v>2</v>
      </c>
      <c r="C493" s="5" t="s">
        <v>502</v>
      </c>
      <c r="D493" s="2" t="str">
        <f t="shared" si="74"/>
        <v>2.     large</v>
      </c>
      <c r="E493" s="2" t="str">
        <f t="shared" si="78"/>
        <v xml:space="preserve"> 形：大的 </v>
      </c>
      <c r="F493" s="10" t="str">
        <f t="shared" si="79"/>
        <v>     large</v>
      </c>
      <c r="G493" s="7" t="str">
        <f t="shared" si="75"/>
        <v>    large</v>
      </c>
      <c r="H493" s="2" t="str">
        <f t="shared" si="80"/>
        <v xml:space="preserve"> 形</v>
      </c>
      <c r="I493" s="9" t="str">
        <f t="shared" si="76"/>
        <v>形</v>
      </c>
      <c r="J493" s="3" t="str">
        <f t="shared" si="81"/>
        <v xml:space="preserve">大的 </v>
      </c>
      <c r="K493" s="8" t="s">
        <v>10</v>
      </c>
      <c r="L493" s="2" t="str">
        <f>VLOOKUP(I:I,O:P,2,FALSE)</f>
        <v>adj.</v>
      </c>
      <c r="M493" s="2" t="str">
        <f t="shared" si="82"/>
        <v>    large&gt;&gt;&gt;大的 &gt;&gt;&gt;adj.</v>
      </c>
      <c r="N493" s="2" t="str">
        <f t="shared" si="77"/>
        <v>   large&gt;&gt;&gt;大的 &gt;&gt;&gt;adj.</v>
      </c>
    </row>
    <row r="494" spans="1:14" ht="16.2">
      <c r="A494" s="2">
        <v>50</v>
      </c>
      <c r="B494" s="2">
        <v>3</v>
      </c>
      <c r="C494" s="5" t="s">
        <v>503</v>
      </c>
      <c r="D494" s="2" t="str">
        <f t="shared" si="74"/>
        <v xml:space="preserve">3.     brown </v>
      </c>
      <c r="E494" s="2" t="str">
        <f t="shared" si="78"/>
        <v xml:space="preserve"> 形：棕色(的)、皮膚被太陽曬成棕色的</v>
      </c>
      <c r="F494" s="10" t="str">
        <f t="shared" si="79"/>
        <v xml:space="preserve">     brown </v>
      </c>
      <c r="G494" s="7" t="str">
        <f t="shared" si="75"/>
        <v>    brown</v>
      </c>
      <c r="H494" s="2" t="str">
        <f t="shared" si="80"/>
        <v xml:space="preserve"> 形</v>
      </c>
      <c r="I494" s="9" t="str">
        <f t="shared" si="76"/>
        <v>形</v>
      </c>
      <c r="J494" s="3" t="str">
        <f t="shared" si="81"/>
        <v>棕色(的)、皮膚被太陽曬成棕色的</v>
      </c>
      <c r="K494" s="8" t="s">
        <v>10</v>
      </c>
      <c r="L494" s="2" t="str">
        <f>VLOOKUP(I:I,O:P,2,FALSE)</f>
        <v>adj.</v>
      </c>
      <c r="M494" s="2" t="str">
        <f t="shared" si="82"/>
        <v>    brown&gt;&gt;&gt;棕色(的)、皮膚被太陽曬成棕色的&gt;&gt;&gt;adj.</v>
      </c>
      <c r="N494" s="2" t="str">
        <f t="shared" si="77"/>
        <v>   brown&gt;&gt;&gt;棕色(的)、皮膚被太陽曬成棕色的&gt;&gt;&gt;adj.</v>
      </c>
    </row>
    <row r="495" spans="1:14" ht="16.2">
      <c r="A495" s="2">
        <v>50</v>
      </c>
      <c r="B495" s="2">
        <v>4</v>
      </c>
      <c r="C495" s="5" t="s">
        <v>504</v>
      </c>
      <c r="D495" s="2" t="str">
        <f t="shared" si="74"/>
        <v xml:space="preserve">4.     bear </v>
      </c>
      <c r="E495" s="2" t="str">
        <f t="shared" si="78"/>
        <v xml:space="preserve"> 名：熊</v>
      </c>
      <c r="F495" s="10" t="str">
        <f t="shared" si="79"/>
        <v xml:space="preserve">     bear </v>
      </c>
      <c r="G495" s="7" t="str">
        <f t="shared" si="75"/>
        <v>    bear</v>
      </c>
      <c r="H495" s="2" t="str">
        <f t="shared" si="80"/>
        <v xml:space="preserve"> 名</v>
      </c>
      <c r="I495" s="9" t="str">
        <f t="shared" si="76"/>
        <v>名</v>
      </c>
      <c r="J495" s="3" t="str">
        <f t="shared" si="81"/>
        <v>熊</v>
      </c>
      <c r="K495" s="8" t="s">
        <v>10</v>
      </c>
      <c r="L495" s="2" t="str">
        <f>VLOOKUP(I:I,O:P,2,FALSE)</f>
        <v>noun</v>
      </c>
      <c r="M495" s="2" t="str">
        <f t="shared" si="82"/>
        <v>    bear&gt;&gt;&gt;熊&gt;&gt;&gt;noun</v>
      </c>
      <c r="N495" s="2" t="str">
        <f t="shared" si="77"/>
        <v>   bear&gt;&gt;&gt;熊&gt;&gt;&gt;noun</v>
      </c>
    </row>
    <row r="496" spans="1:14" ht="16.2">
      <c r="A496" s="2">
        <v>50</v>
      </c>
      <c r="B496" s="2">
        <v>5</v>
      </c>
      <c r="C496" s="5" t="s">
        <v>505</v>
      </c>
      <c r="D496" s="2" t="str">
        <f t="shared" si="74"/>
        <v xml:space="preserve">5.     fast </v>
      </c>
      <c r="E496" s="2" t="str">
        <f t="shared" si="78"/>
        <v xml:space="preserve"> 形、副：快的、快地</v>
      </c>
      <c r="F496" s="10" t="str">
        <f t="shared" si="79"/>
        <v xml:space="preserve">     fast </v>
      </c>
      <c r="G496" s="7" t="str">
        <f t="shared" si="75"/>
        <v>    fast</v>
      </c>
      <c r="H496" s="2" t="str">
        <f t="shared" si="80"/>
        <v xml:space="preserve"> 形、副</v>
      </c>
      <c r="I496" s="9" t="str">
        <f t="shared" si="76"/>
        <v>形、副</v>
      </c>
      <c r="J496" s="3" t="str">
        <f t="shared" si="81"/>
        <v>快的、快地</v>
      </c>
      <c r="K496" s="8" t="s">
        <v>10</v>
      </c>
      <c r="L496" s="2" t="e">
        <f>VLOOKUP(I:I,O:P,2,FALSE)</f>
        <v>#N/A</v>
      </c>
      <c r="M496" s="2" t="e">
        <f t="shared" si="82"/>
        <v>#N/A</v>
      </c>
      <c r="N496" s="2" t="e">
        <f t="shared" si="77"/>
        <v>#N/A</v>
      </c>
    </row>
    <row r="497" spans="1:14" ht="16.2">
      <c r="A497" s="2">
        <v>50</v>
      </c>
      <c r="B497" s="2">
        <v>6</v>
      </c>
      <c r="C497" s="5" t="s">
        <v>506</v>
      </c>
      <c r="D497" s="2" t="str">
        <f t="shared" si="74"/>
        <v xml:space="preserve">6.     meat </v>
      </c>
      <c r="E497" s="2" t="str">
        <f t="shared" si="78"/>
        <v xml:space="preserve"> 名：肉</v>
      </c>
      <c r="F497" s="10" t="str">
        <f t="shared" si="79"/>
        <v xml:space="preserve">     meat </v>
      </c>
      <c r="G497" s="7" t="str">
        <f t="shared" si="75"/>
        <v>    meat</v>
      </c>
      <c r="H497" s="2" t="str">
        <f t="shared" si="80"/>
        <v xml:space="preserve"> 名</v>
      </c>
      <c r="I497" s="9" t="str">
        <f t="shared" si="76"/>
        <v>名</v>
      </c>
      <c r="J497" s="3" t="str">
        <f t="shared" si="81"/>
        <v>肉</v>
      </c>
      <c r="K497" s="8" t="s">
        <v>10</v>
      </c>
      <c r="L497" s="2" t="str">
        <f>VLOOKUP(I:I,O:P,2,FALSE)</f>
        <v>noun</v>
      </c>
      <c r="M497" s="2" t="str">
        <f t="shared" si="82"/>
        <v>    meat&gt;&gt;&gt;肉&gt;&gt;&gt;noun</v>
      </c>
      <c r="N497" s="2" t="str">
        <f t="shared" si="77"/>
        <v>   meat&gt;&gt;&gt;肉&gt;&gt;&gt;noun</v>
      </c>
    </row>
    <row r="498" spans="1:14" ht="16.2">
      <c r="A498" s="2">
        <v>50</v>
      </c>
      <c r="B498" s="2">
        <v>7</v>
      </c>
      <c r="C498" s="5" t="s">
        <v>507</v>
      </c>
      <c r="D498" s="2" t="str">
        <f t="shared" si="74"/>
        <v xml:space="preserve">7.     body </v>
      </c>
      <c r="E498" s="2" t="str">
        <f t="shared" si="78"/>
        <v xml:space="preserve"> 名：身體</v>
      </c>
      <c r="F498" s="10" t="str">
        <f t="shared" si="79"/>
        <v xml:space="preserve">     body </v>
      </c>
      <c r="G498" s="7" t="str">
        <f t="shared" si="75"/>
        <v>    body</v>
      </c>
      <c r="H498" s="2" t="str">
        <f t="shared" si="80"/>
        <v xml:space="preserve"> 名</v>
      </c>
      <c r="I498" s="9" t="str">
        <f t="shared" si="76"/>
        <v>名</v>
      </c>
      <c r="J498" s="3" t="str">
        <f t="shared" si="81"/>
        <v>身體</v>
      </c>
      <c r="K498" s="8" t="s">
        <v>10</v>
      </c>
      <c r="L498" s="2" t="str">
        <f>VLOOKUP(I:I,O:P,2,FALSE)</f>
        <v>noun</v>
      </c>
      <c r="M498" s="2" t="str">
        <f t="shared" si="82"/>
        <v>    body&gt;&gt;&gt;身體&gt;&gt;&gt;noun</v>
      </c>
      <c r="N498" s="2" t="str">
        <f t="shared" si="77"/>
        <v>   body&gt;&gt;&gt;身體&gt;&gt;&gt;noun</v>
      </c>
    </row>
    <row r="499" spans="1:14" ht="16.2">
      <c r="A499" s="2">
        <v>50</v>
      </c>
      <c r="B499" s="2">
        <v>8</v>
      </c>
      <c r="C499" s="5" t="s">
        <v>508</v>
      </c>
      <c r="D499" s="2" t="str">
        <f t="shared" si="74"/>
        <v xml:space="preserve">8.     grass </v>
      </c>
      <c r="E499" s="2" t="str">
        <f t="shared" si="78"/>
        <v xml:space="preserve"> 名：草</v>
      </c>
      <c r="F499" s="10" t="str">
        <f t="shared" si="79"/>
        <v xml:space="preserve">     grass </v>
      </c>
      <c r="G499" s="7" t="str">
        <f t="shared" si="75"/>
        <v>    grass</v>
      </c>
      <c r="H499" s="2" t="str">
        <f t="shared" si="80"/>
        <v xml:space="preserve"> 名</v>
      </c>
      <c r="I499" s="9" t="str">
        <f t="shared" si="76"/>
        <v>名</v>
      </c>
      <c r="J499" s="3" t="str">
        <f t="shared" si="81"/>
        <v>草</v>
      </c>
      <c r="K499" s="8" t="s">
        <v>10</v>
      </c>
      <c r="L499" s="2" t="str">
        <f>VLOOKUP(I:I,O:P,2,FALSE)</f>
        <v>noun</v>
      </c>
      <c r="M499" s="2" t="str">
        <f t="shared" si="82"/>
        <v>    grass&gt;&gt;&gt;草&gt;&gt;&gt;noun</v>
      </c>
      <c r="N499" s="2" t="str">
        <f t="shared" si="77"/>
        <v>   grass&gt;&gt;&gt;草&gt;&gt;&gt;noun</v>
      </c>
    </row>
    <row r="500" spans="1:14" ht="16.2">
      <c r="A500" s="2">
        <v>50</v>
      </c>
      <c r="B500" s="2">
        <v>9</v>
      </c>
      <c r="C500" s="5" t="s">
        <v>509</v>
      </c>
      <c r="D500" s="2" t="str">
        <f t="shared" si="74"/>
        <v xml:space="preserve">9.     catch </v>
      </c>
      <c r="E500" s="2" t="str">
        <f t="shared" si="78"/>
        <v xml:space="preserve"> 動：捉到；趕上</v>
      </c>
      <c r="F500" s="10" t="str">
        <f t="shared" si="79"/>
        <v xml:space="preserve">     catch </v>
      </c>
      <c r="G500" s="7" t="str">
        <f t="shared" si="75"/>
        <v>    catch</v>
      </c>
      <c r="H500" s="2" t="str">
        <f t="shared" si="80"/>
        <v xml:space="preserve"> 動</v>
      </c>
      <c r="I500" s="9" t="str">
        <f t="shared" si="76"/>
        <v>動</v>
      </c>
      <c r="J500" s="3" t="str">
        <f t="shared" si="81"/>
        <v>捉到；趕上</v>
      </c>
      <c r="K500" s="8" t="s">
        <v>10</v>
      </c>
      <c r="L500" s="2" t="str">
        <f>VLOOKUP(I:I,O:P,2,FALSE)</f>
        <v>verb</v>
      </c>
      <c r="M500" s="2" t="str">
        <f t="shared" si="82"/>
        <v>    catch&gt;&gt;&gt;捉到；趕上&gt;&gt;&gt;verb</v>
      </c>
      <c r="N500" s="2" t="str">
        <f t="shared" si="77"/>
        <v>   catch&gt;&gt;&gt;捉到；趕上&gt;&gt;&gt;verb</v>
      </c>
    </row>
    <row r="501" spans="1:14" ht="16.2">
      <c r="A501" s="2">
        <v>50</v>
      </c>
      <c r="B501" s="2">
        <v>10</v>
      </c>
      <c r="C501" s="5" t="s">
        <v>510</v>
      </c>
      <c r="D501" s="2" t="str">
        <f t="shared" si="74"/>
        <v xml:space="preserve">10.  river </v>
      </c>
      <c r="E501" s="2" t="str">
        <f t="shared" si="78"/>
        <v xml:space="preserve"> 名：河</v>
      </c>
      <c r="F501" s="10" t="str">
        <f t="shared" si="79"/>
        <v xml:space="preserve">  river </v>
      </c>
      <c r="G501" s="7" t="str">
        <f t="shared" si="75"/>
        <v> river</v>
      </c>
      <c r="H501" s="2" t="str">
        <f t="shared" si="80"/>
        <v xml:space="preserve"> 名</v>
      </c>
      <c r="I501" s="9" t="str">
        <f t="shared" si="76"/>
        <v>名</v>
      </c>
      <c r="J501" s="3" t="str">
        <f t="shared" si="81"/>
        <v>河</v>
      </c>
      <c r="K501" s="8" t="s">
        <v>10</v>
      </c>
      <c r="L501" s="2" t="str">
        <f>VLOOKUP(I:I,O:P,2,FALSE)</f>
        <v>noun</v>
      </c>
      <c r="M501" s="2" t="str">
        <f t="shared" si="82"/>
        <v> river&gt;&gt;&gt;河&gt;&gt;&gt;noun</v>
      </c>
      <c r="N501" s="2" t="str">
        <f t="shared" si="77"/>
        <v>river&gt;&gt;&gt;河&gt;&gt;&gt;noun</v>
      </c>
    </row>
    <row r="502" spans="1:14" ht="16.2">
      <c r="A502" s="2">
        <v>51</v>
      </c>
      <c r="B502" s="2">
        <v>1</v>
      </c>
      <c r="C502" s="26" t="s">
        <v>511</v>
      </c>
      <c r="D502" s="2" t="str">
        <f t="shared" si="74"/>
        <v xml:space="preserve">1.  test </v>
      </c>
      <c r="E502" s="2" t="str">
        <f t="shared" si="78"/>
        <v xml:space="preserve"> 名：小考；測驗</v>
      </c>
      <c r="F502" s="10" t="str">
        <f t="shared" si="79"/>
        <v xml:space="preserve">  test </v>
      </c>
      <c r="G502" s="7" t="str">
        <f t="shared" si="75"/>
        <v> test</v>
      </c>
      <c r="H502" s="2" t="str">
        <f t="shared" si="80"/>
        <v xml:space="preserve"> 名</v>
      </c>
      <c r="I502" s="9" t="str">
        <f t="shared" si="76"/>
        <v>名</v>
      </c>
      <c r="J502" s="3" t="str">
        <f t="shared" si="81"/>
        <v>小考；測驗</v>
      </c>
      <c r="K502" s="8" t="s">
        <v>10</v>
      </c>
      <c r="L502" s="2" t="str">
        <f>VLOOKUP(I:I,O:P,2,FALSE)</f>
        <v>noun</v>
      </c>
      <c r="M502" s="2" t="str">
        <f t="shared" si="82"/>
        <v> test&gt;&gt;&gt;小考；測驗&gt;&gt;&gt;noun</v>
      </c>
      <c r="N502" s="2" t="str">
        <f t="shared" si="77"/>
        <v>test&gt;&gt;&gt;小考；測驗&gt;&gt;&gt;noun</v>
      </c>
    </row>
    <row r="503" spans="1:14" ht="16.2">
      <c r="A503" s="2">
        <v>51</v>
      </c>
      <c r="B503" s="2">
        <v>2</v>
      </c>
      <c r="C503" s="26" t="s">
        <v>512</v>
      </c>
      <c r="D503" s="2" t="str">
        <f t="shared" si="74"/>
        <v xml:space="preserve">2.  sore </v>
      </c>
      <c r="E503" s="2" t="str">
        <f t="shared" si="78"/>
        <v xml:space="preserve"> 形：疼痛的 </v>
      </c>
      <c r="F503" s="10" t="str">
        <f t="shared" si="79"/>
        <v xml:space="preserve">  sore </v>
      </c>
      <c r="G503" s="7" t="str">
        <f t="shared" si="75"/>
        <v> sore</v>
      </c>
      <c r="H503" s="2" t="str">
        <f t="shared" si="80"/>
        <v xml:space="preserve"> 形</v>
      </c>
      <c r="I503" s="9" t="str">
        <f t="shared" si="76"/>
        <v>形</v>
      </c>
      <c r="J503" s="3" t="str">
        <f t="shared" si="81"/>
        <v xml:space="preserve">疼痛的 </v>
      </c>
      <c r="K503" s="8" t="s">
        <v>10</v>
      </c>
      <c r="L503" s="2" t="str">
        <f>VLOOKUP(I:I,O:P,2,FALSE)</f>
        <v>adj.</v>
      </c>
      <c r="M503" s="2" t="str">
        <f t="shared" si="82"/>
        <v> sore&gt;&gt;&gt;疼痛的 &gt;&gt;&gt;adj.</v>
      </c>
      <c r="N503" s="2" t="str">
        <f t="shared" si="77"/>
        <v>sore&gt;&gt;&gt;疼痛的 &gt;&gt;&gt;adj.</v>
      </c>
    </row>
    <row r="504" spans="1:14" ht="16.2">
      <c r="A504" s="2">
        <v>51</v>
      </c>
      <c r="B504" s="2">
        <v>3</v>
      </c>
      <c r="C504" s="26" t="s">
        <v>513</v>
      </c>
      <c r="D504" s="2" t="str">
        <f t="shared" si="74"/>
        <v xml:space="preserve">3.  bored </v>
      </c>
      <c r="E504" s="2" t="str">
        <f t="shared" si="78"/>
        <v xml:space="preserve"> 形：感到無聊的 </v>
      </c>
      <c r="F504" s="10" t="str">
        <f t="shared" si="79"/>
        <v xml:space="preserve">  bored </v>
      </c>
      <c r="G504" s="7" t="str">
        <f t="shared" si="75"/>
        <v> bored</v>
      </c>
      <c r="H504" s="2" t="str">
        <f t="shared" si="80"/>
        <v xml:space="preserve"> 形</v>
      </c>
      <c r="I504" s="9" t="str">
        <f t="shared" si="76"/>
        <v>形</v>
      </c>
      <c r="J504" s="3" t="str">
        <f t="shared" si="81"/>
        <v xml:space="preserve">感到無聊的 </v>
      </c>
      <c r="K504" s="8" t="s">
        <v>10</v>
      </c>
      <c r="L504" s="2" t="str">
        <f>VLOOKUP(I:I,O:P,2,FALSE)</f>
        <v>adj.</v>
      </c>
      <c r="M504" s="2" t="str">
        <f t="shared" si="82"/>
        <v> bored&gt;&gt;&gt;感到無聊的 &gt;&gt;&gt;adj.</v>
      </c>
      <c r="N504" s="2" t="str">
        <f t="shared" si="77"/>
        <v>bored&gt;&gt;&gt;感到無聊的 &gt;&gt;&gt;adj.</v>
      </c>
    </row>
    <row r="505" spans="1:14" ht="16.2">
      <c r="A505" s="2">
        <v>51</v>
      </c>
      <c r="B505" s="2">
        <v>4</v>
      </c>
      <c r="C505" s="26" t="s">
        <v>514</v>
      </c>
      <c r="D505" s="2" t="str">
        <f t="shared" si="74"/>
        <v xml:space="preserve">4.  garbage </v>
      </c>
      <c r="E505" s="2" t="str">
        <f t="shared" si="78"/>
        <v xml:space="preserve"> 名：垃圾</v>
      </c>
      <c r="F505" s="10" t="str">
        <f t="shared" si="79"/>
        <v xml:space="preserve">  garbage </v>
      </c>
      <c r="G505" s="7" t="str">
        <f t="shared" si="75"/>
        <v> garbage</v>
      </c>
      <c r="H505" s="2" t="str">
        <f t="shared" si="80"/>
        <v xml:space="preserve"> 名</v>
      </c>
      <c r="I505" s="9" t="str">
        <f t="shared" si="76"/>
        <v>名</v>
      </c>
      <c r="J505" s="3" t="str">
        <f t="shared" si="81"/>
        <v>垃圾</v>
      </c>
      <c r="K505" s="8" t="s">
        <v>10</v>
      </c>
      <c r="L505" s="2" t="str">
        <f>VLOOKUP(I:I,O:P,2,FALSE)</f>
        <v>noun</v>
      </c>
      <c r="M505" s="2" t="str">
        <f t="shared" si="82"/>
        <v> garbage&gt;&gt;&gt;垃圾&gt;&gt;&gt;noun</v>
      </c>
      <c r="N505" s="2" t="str">
        <f t="shared" si="77"/>
        <v>garbage&gt;&gt;&gt;垃圾&gt;&gt;&gt;noun</v>
      </c>
    </row>
    <row r="506" spans="1:14" ht="16.2">
      <c r="A506" s="2">
        <v>51</v>
      </c>
      <c r="B506" s="2">
        <v>5</v>
      </c>
      <c r="C506" s="26" t="s">
        <v>515</v>
      </c>
      <c r="D506" s="2" t="str">
        <f t="shared" si="74"/>
        <v xml:space="preserve">5.  terrible </v>
      </c>
      <c r="E506" s="2" t="str">
        <f t="shared" si="78"/>
        <v xml:space="preserve"> 形：可怕的；嚴重的</v>
      </c>
      <c r="F506" s="10" t="str">
        <f t="shared" si="79"/>
        <v xml:space="preserve">  terrible </v>
      </c>
      <c r="G506" s="7" t="str">
        <f t="shared" si="75"/>
        <v> terrible</v>
      </c>
      <c r="H506" s="2" t="str">
        <f t="shared" si="80"/>
        <v xml:space="preserve"> 形</v>
      </c>
      <c r="I506" s="9" t="str">
        <f t="shared" si="76"/>
        <v>形</v>
      </c>
      <c r="J506" s="3" t="str">
        <f t="shared" si="81"/>
        <v>可怕的；嚴重的</v>
      </c>
      <c r="K506" s="8" t="s">
        <v>10</v>
      </c>
      <c r="L506" s="2" t="str">
        <f>VLOOKUP(I:I,O:P,2,FALSE)</f>
        <v>adj.</v>
      </c>
      <c r="M506" s="2" t="str">
        <f t="shared" si="82"/>
        <v> terrible&gt;&gt;&gt;可怕的；嚴重的&gt;&gt;&gt;adj.</v>
      </c>
      <c r="N506" s="2" t="str">
        <f t="shared" si="77"/>
        <v>terrible&gt;&gt;&gt;可怕的；嚴重的&gt;&gt;&gt;adj.</v>
      </c>
    </row>
    <row r="507" spans="1:14" ht="16.2">
      <c r="A507" s="2">
        <v>51</v>
      </c>
      <c r="B507" s="2">
        <v>6</v>
      </c>
      <c r="C507" s="26" t="s">
        <v>516</v>
      </c>
      <c r="D507" s="2" t="str">
        <f t="shared" si="74"/>
        <v xml:space="preserve">6.  stay </v>
      </c>
      <c r="E507" s="2" t="str">
        <f t="shared" si="78"/>
        <v xml:space="preserve"> 名：停留；動：待</v>
      </c>
      <c r="F507" s="10" t="str">
        <f t="shared" si="79"/>
        <v xml:space="preserve">  stay </v>
      </c>
      <c r="G507" s="7" t="str">
        <f t="shared" si="75"/>
        <v> stay</v>
      </c>
      <c r="H507" s="2" t="str">
        <f t="shared" si="80"/>
        <v xml:space="preserve"> 名</v>
      </c>
      <c r="I507" s="9" t="str">
        <f t="shared" si="76"/>
        <v>名</v>
      </c>
      <c r="J507" s="3" t="str">
        <f t="shared" si="81"/>
        <v>停留；動：待</v>
      </c>
      <c r="K507" s="8" t="s">
        <v>10</v>
      </c>
      <c r="L507" s="2" t="str">
        <f>VLOOKUP(I:I,O:P,2,FALSE)</f>
        <v>noun</v>
      </c>
      <c r="M507" s="2" t="str">
        <f t="shared" si="82"/>
        <v> stay&gt;&gt;&gt;停留；動：待&gt;&gt;&gt;noun</v>
      </c>
      <c r="N507" s="2" t="str">
        <f t="shared" si="77"/>
        <v>stay&gt;&gt;&gt;停留；動：待&gt;&gt;&gt;noun</v>
      </c>
    </row>
    <row r="508" spans="1:14" ht="16.2">
      <c r="A508" s="2">
        <v>51</v>
      </c>
      <c r="B508" s="2">
        <v>7</v>
      </c>
      <c r="C508" s="26" t="s">
        <v>517</v>
      </c>
      <c r="D508" s="2" t="str">
        <f t="shared" si="74"/>
        <v xml:space="preserve">7.  hold </v>
      </c>
      <c r="E508" s="2" t="str">
        <f t="shared" si="78"/>
        <v xml:space="preserve"> 動：拿著 </v>
      </c>
      <c r="F508" s="10" t="str">
        <f t="shared" si="79"/>
        <v xml:space="preserve">  hold </v>
      </c>
      <c r="G508" s="7" t="str">
        <f t="shared" si="75"/>
        <v> hold</v>
      </c>
      <c r="H508" s="2" t="str">
        <f t="shared" si="80"/>
        <v xml:space="preserve"> 動</v>
      </c>
      <c r="I508" s="9" t="str">
        <f t="shared" si="76"/>
        <v>動</v>
      </c>
      <c r="J508" s="3" t="str">
        <f t="shared" si="81"/>
        <v xml:space="preserve">拿著 </v>
      </c>
      <c r="K508" s="8" t="s">
        <v>10</v>
      </c>
      <c r="L508" s="2" t="str">
        <f>VLOOKUP(I:I,O:P,2,FALSE)</f>
        <v>verb</v>
      </c>
      <c r="M508" s="2" t="str">
        <f t="shared" si="82"/>
        <v> hold&gt;&gt;&gt;拿著 &gt;&gt;&gt;verb</v>
      </c>
      <c r="N508" s="2" t="str">
        <f t="shared" si="77"/>
        <v>hold&gt;&gt;&gt;拿著 &gt;&gt;&gt;verb</v>
      </c>
    </row>
    <row r="509" spans="1:14" ht="16.2">
      <c r="A509" s="2">
        <v>51</v>
      </c>
      <c r="B509" s="2">
        <v>8</v>
      </c>
      <c r="C509" s="26" t="s">
        <v>518</v>
      </c>
      <c r="D509" s="2" t="str">
        <f t="shared" si="74"/>
        <v xml:space="preserve">8.  get </v>
      </c>
      <c r="E509" s="2" t="str">
        <f t="shared" si="78"/>
        <v xml:space="preserve"> 動：得到；取得 </v>
      </c>
      <c r="F509" s="10" t="str">
        <f t="shared" si="79"/>
        <v xml:space="preserve">  get </v>
      </c>
      <c r="G509" s="7" t="str">
        <f t="shared" si="75"/>
        <v> get</v>
      </c>
      <c r="H509" s="2" t="str">
        <f t="shared" si="80"/>
        <v xml:space="preserve"> 動</v>
      </c>
      <c r="I509" s="9" t="str">
        <f t="shared" si="76"/>
        <v>動</v>
      </c>
      <c r="J509" s="3" t="str">
        <f t="shared" si="81"/>
        <v xml:space="preserve">得到；取得 </v>
      </c>
      <c r="K509" s="8" t="s">
        <v>10</v>
      </c>
      <c r="L509" s="2" t="str">
        <f>VLOOKUP(I:I,O:P,2,FALSE)</f>
        <v>verb</v>
      </c>
      <c r="M509" s="2" t="str">
        <f t="shared" si="82"/>
        <v> get&gt;&gt;&gt;得到；取得 &gt;&gt;&gt;verb</v>
      </c>
      <c r="N509" s="2" t="str">
        <f t="shared" si="77"/>
        <v>get&gt;&gt;&gt;得到；取得 &gt;&gt;&gt;verb</v>
      </c>
    </row>
    <row r="510" spans="1:14" ht="16.2">
      <c r="A510" s="2">
        <v>51</v>
      </c>
      <c r="B510" s="2">
        <v>9</v>
      </c>
      <c r="C510" s="26" t="s">
        <v>519</v>
      </c>
      <c r="D510" s="2" t="str">
        <f t="shared" si="74"/>
        <v xml:space="preserve">9.  shoe(s) </v>
      </c>
      <c r="E510" s="2" t="str">
        <f t="shared" si="78"/>
        <v xml:space="preserve"> 名：鞋子</v>
      </c>
      <c r="F510" s="10" t="str">
        <f t="shared" si="79"/>
        <v xml:space="preserve">  shoe(s) </v>
      </c>
      <c r="G510" s="7" t="str">
        <f t="shared" si="75"/>
        <v> shoe(s)</v>
      </c>
      <c r="H510" s="2" t="str">
        <f t="shared" si="80"/>
        <v xml:space="preserve"> 名</v>
      </c>
      <c r="I510" s="9" t="str">
        <f t="shared" si="76"/>
        <v>名</v>
      </c>
      <c r="J510" s="3" t="str">
        <f t="shared" si="81"/>
        <v>鞋子</v>
      </c>
      <c r="K510" s="8" t="s">
        <v>10</v>
      </c>
      <c r="L510" s="2" t="str">
        <f>VLOOKUP(I:I,O:P,2,FALSE)</f>
        <v>noun</v>
      </c>
      <c r="M510" s="2" t="str">
        <f t="shared" si="82"/>
        <v> shoe(s)&gt;&gt;&gt;鞋子&gt;&gt;&gt;noun</v>
      </c>
      <c r="N510" s="2" t="str">
        <f t="shared" si="77"/>
        <v>shoe(s)&gt;&gt;&gt;鞋子&gt;&gt;&gt;noun</v>
      </c>
    </row>
    <row r="511" spans="1:14" ht="16.2">
      <c r="A511" s="2">
        <v>51</v>
      </c>
      <c r="B511" s="2">
        <v>10</v>
      </c>
      <c r="C511" s="26" t="s">
        <v>520</v>
      </c>
      <c r="D511" s="2" t="str">
        <f t="shared" si="74"/>
        <v xml:space="preserve">10.  badminton </v>
      </c>
      <c r="E511" s="2" t="str">
        <f t="shared" si="78"/>
        <v xml:space="preserve"> 名：羽毛球</v>
      </c>
      <c r="F511" s="10" t="str">
        <f t="shared" si="79"/>
        <v xml:space="preserve">  badminton </v>
      </c>
      <c r="G511" s="7" t="str">
        <f t="shared" si="75"/>
        <v> badminton</v>
      </c>
      <c r="H511" s="2" t="str">
        <f t="shared" si="80"/>
        <v xml:space="preserve"> 名</v>
      </c>
      <c r="I511" s="9" t="str">
        <f t="shared" si="76"/>
        <v>名</v>
      </c>
      <c r="J511" s="3" t="str">
        <f t="shared" si="81"/>
        <v>羽毛球</v>
      </c>
      <c r="K511" s="8" t="s">
        <v>10</v>
      </c>
      <c r="L511" s="2" t="str">
        <f>VLOOKUP(I:I,O:P,2,FALSE)</f>
        <v>noun</v>
      </c>
      <c r="M511" s="2" t="str">
        <f t="shared" si="82"/>
        <v> badminton&gt;&gt;&gt;羽毛球&gt;&gt;&gt;noun</v>
      </c>
      <c r="N511" s="2" t="str">
        <f t="shared" si="77"/>
        <v>badminton&gt;&gt;&gt;羽毛球&gt;&gt;&gt;noun</v>
      </c>
    </row>
    <row r="512" spans="1:14" ht="16.2">
      <c r="A512" s="2">
        <v>52</v>
      </c>
      <c r="B512" s="2">
        <v>1</v>
      </c>
      <c r="C512" s="37" t="s">
        <v>521</v>
      </c>
      <c r="D512" s="2" t="str">
        <f t="shared" ref="D512:D575" si="83">LEFT(C512,SEARCH("[",C512,1)-1)</f>
        <v xml:space="preserve">1.     else </v>
      </c>
      <c r="E512" s="2" t="str">
        <f t="shared" si="78"/>
        <v xml:space="preserve"> 副：其他的</v>
      </c>
      <c r="F512" s="10" t="str">
        <f t="shared" si="79"/>
        <v xml:space="preserve">     else </v>
      </c>
      <c r="G512" s="7" t="str">
        <f t="shared" ref="G512:G575" si="84">SUBSTITUTE(F512," ","")</f>
        <v>    else</v>
      </c>
      <c r="H512" s="2" t="str">
        <f t="shared" si="80"/>
        <v xml:space="preserve"> 副</v>
      </c>
      <c r="I512" s="9" t="str">
        <f t="shared" ref="I512:I575" si="85">SUBSTITUTE(H512," ","")</f>
        <v>副</v>
      </c>
      <c r="J512" s="3" t="str">
        <f t="shared" si="81"/>
        <v>其他的</v>
      </c>
      <c r="K512" s="8" t="s">
        <v>10</v>
      </c>
      <c r="L512" s="2" t="str">
        <f>VLOOKUP(I:I,O:P,2,FALSE)</f>
        <v>adv.</v>
      </c>
      <c r="M512" s="2" t="str">
        <f t="shared" si="82"/>
        <v>    else&gt;&gt;&gt;其他的&gt;&gt;&gt;adv.</v>
      </c>
      <c r="N512" s="2" t="str">
        <f t="shared" ref="N512:N575" si="86">IF(LEFT(M512,1)=" ",REPLACE(M512,1,1,""),M512)</f>
        <v>   else&gt;&gt;&gt;其他的&gt;&gt;&gt;adv.</v>
      </c>
    </row>
    <row r="513" spans="1:14" ht="16.2">
      <c r="A513" s="2">
        <v>52</v>
      </c>
      <c r="B513" s="2">
        <v>2</v>
      </c>
      <c r="C513" s="37" t="s">
        <v>522</v>
      </c>
      <c r="D513" s="2" t="str">
        <f t="shared" si="83"/>
        <v xml:space="preserve">2.     order </v>
      </c>
      <c r="E513" s="2" t="str">
        <f t="shared" si="78"/>
        <v xml:space="preserve"> 動：點餐、名：順序 </v>
      </c>
      <c r="F513" s="10" t="str">
        <f t="shared" si="79"/>
        <v xml:space="preserve">     order </v>
      </c>
      <c r="G513" s="7" t="str">
        <f t="shared" si="84"/>
        <v>    order</v>
      </c>
      <c r="H513" s="2" t="str">
        <f t="shared" si="80"/>
        <v xml:space="preserve"> 動</v>
      </c>
      <c r="I513" s="9" t="str">
        <f t="shared" si="85"/>
        <v>動</v>
      </c>
      <c r="J513" s="3" t="str">
        <f t="shared" si="81"/>
        <v xml:space="preserve">點餐、名：順序 </v>
      </c>
      <c r="K513" s="8" t="s">
        <v>10</v>
      </c>
      <c r="L513" s="2" t="str">
        <f>VLOOKUP(I:I,O:P,2,FALSE)</f>
        <v>verb</v>
      </c>
      <c r="M513" s="2" t="str">
        <f t="shared" si="82"/>
        <v>    order&gt;&gt;&gt;點餐、名：順序 &gt;&gt;&gt;verb</v>
      </c>
      <c r="N513" s="2" t="str">
        <f t="shared" si="86"/>
        <v>   order&gt;&gt;&gt;點餐、名：順序 &gt;&gt;&gt;verb</v>
      </c>
    </row>
    <row r="514" spans="1:14" ht="16.2">
      <c r="A514" s="2">
        <v>52</v>
      </c>
      <c r="B514" s="2">
        <v>3</v>
      </c>
      <c r="C514" s="37" t="s">
        <v>523</v>
      </c>
      <c r="D514" s="2" t="str">
        <f t="shared" si="83"/>
        <v xml:space="preserve">3.     wait </v>
      </c>
      <c r="E514" s="2" t="str">
        <f t="shared" si="78"/>
        <v xml:space="preserve"> 動：等待  </v>
      </c>
      <c r="F514" s="10" t="str">
        <f t="shared" si="79"/>
        <v xml:space="preserve">     wait </v>
      </c>
      <c r="G514" s="7" t="str">
        <f t="shared" si="84"/>
        <v>    wait</v>
      </c>
      <c r="H514" s="2" t="str">
        <f t="shared" si="80"/>
        <v xml:space="preserve"> 動</v>
      </c>
      <c r="I514" s="9" t="str">
        <f t="shared" si="85"/>
        <v>動</v>
      </c>
      <c r="J514" s="3" t="str">
        <f t="shared" si="81"/>
        <v xml:space="preserve">等待  </v>
      </c>
      <c r="K514" s="8" t="s">
        <v>10</v>
      </c>
      <c r="L514" s="2" t="str">
        <f>VLOOKUP(I:I,O:P,2,FALSE)</f>
        <v>verb</v>
      </c>
      <c r="M514" s="2" t="str">
        <f t="shared" si="82"/>
        <v>    wait&gt;&gt;&gt;等待  &gt;&gt;&gt;verb</v>
      </c>
      <c r="N514" s="2" t="str">
        <f t="shared" si="86"/>
        <v>   wait&gt;&gt;&gt;等待  &gt;&gt;&gt;verb</v>
      </c>
    </row>
    <row r="515" spans="1:14" ht="16.2">
      <c r="A515" s="2">
        <v>52</v>
      </c>
      <c r="B515" s="2">
        <v>4</v>
      </c>
      <c r="C515" s="37" t="s">
        <v>524</v>
      </c>
      <c r="D515" s="2" t="str">
        <f t="shared" si="83"/>
        <v xml:space="preserve">4.     mind </v>
      </c>
      <c r="E515" s="2" t="str">
        <f t="shared" si="78"/>
        <v xml:space="preserve"> 動：介意</v>
      </c>
      <c r="F515" s="10" t="str">
        <f t="shared" si="79"/>
        <v xml:space="preserve">     mind </v>
      </c>
      <c r="G515" s="7" t="str">
        <f t="shared" si="84"/>
        <v>    mind</v>
      </c>
      <c r="H515" s="2" t="str">
        <f t="shared" si="80"/>
        <v xml:space="preserve"> 動</v>
      </c>
      <c r="I515" s="9" t="str">
        <f t="shared" si="85"/>
        <v>動</v>
      </c>
      <c r="J515" s="3" t="str">
        <f t="shared" si="81"/>
        <v>介意</v>
      </c>
      <c r="K515" s="8" t="s">
        <v>10</v>
      </c>
      <c r="L515" s="2" t="str">
        <f>VLOOKUP(I:I,O:P,2,FALSE)</f>
        <v>verb</v>
      </c>
      <c r="M515" s="2" t="str">
        <f t="shared" si="82"/>
        <v>    mind&gt;&gt;&gt;介意&gt;&gt;&gt;verb</v>
      </c>
      <c r="N515" s="2" t="str">
        <f t="shared" si="86"/>
        <v>   mind&gt;&gt;&gt;介意&gt;&gt;&gt;verb</v>
      </c>
    </row>
    <row r="516" spans="1:14" ht="16.2">
      <c r="A516" s="2">
        <v>52</v>
      </c>
      <c r="B516" s="2">
        <v>5</v>
      </c>
      <c r="C516" s="37" t="s">
        <v>525</v>
      </c>
      <c r="D516" s="2" t="str">
        <f t="shared" si="83"/>
        <v xml:space="preserve">5.     bed </v>
      </c>
      <c r="E516" s="2" t="str">
        <f t="shared" si="78"/>
        <v xml:space="preserve"> 名：床</v>
      </c>
      <c r="F516" s="10" t="str">
        <f t="shared" si="79"/>
        <v xml:space="preserve">     bed </v>
      </c>
      <c r="G516" s="7" t="str">
        <f t="shared" si="84"/>
        <v>    bed</v>
      </c>
      <c r="H516" s="2" t="str">
        <f t="shared" si="80"/>
        <v xml:space="preserve"> 名</v>
      </c>
      <c r="I516" s="9" t="str">
        <f t="shared" si="85"/>
        <v>名</v>
      </c>
      <c r="J516" s="3" t="str">
        <f t="shared" si="81"/>
        <v>床</v>
      </c>
      <c r="K516" s="8" t="s">
        <v>10</v>
      </c>
      <c r="L516" s="2" t="str">
        <f>VLOOKUP(I:I,O:P,2,FALSE)</f>
        <v>noun</v>
      </c>
      <c r="M516" s="2" t="str">
        <f t="shared" si="82"/>
        <v>    bed&gt;&gt;&gt;床&gt;&gt;&gt;noun</v>
      </c>
      <c r="N516" s="2" t="str">
        <f t="shared" si="86"/>
        <v>   bed&gt;&gt;&gt;床&gt;&gt;&gt;noun</v>
      </c>
    </row>
    <row r="517" spans="1:14" ht="16.2">
      <c r="A517" s="2">
        <v>52</v>
      </c>
      <c r="B517" s="2">
        <v>6</v>
      </c>
      <c r="C517" s="37" t="s">
        <v>526</v>
      </c>
      <c r="D517" s="2" t="str">
        <f t="shared" si="83"/>
        <v xml:space="preserve">6.     head </v>
      </c>
      <c r="E517" s="2" t="str">
        <f t="shared" si="78"/>
        <v xml:space="preserve"> 名：頭</v>
      </c>
      <c r="F517" s="10" t="str">
        <f t="shared" si="79"/>
        <v xml:space="preserve">     head </v>
      </c>
      <c r="G517" s="7" t="str">
        <f t="shared" si="84"/>
        <v>    head</v>
      </c>
      <c r="H517" s="2" t="str">
        <f t="shared" si="80"/>
        <v xml:space="preserve"> 名</v>
      </c>
      <c r="I517" s="9" t="str">
        <f t="shared" si="85"/>
        <v>名</v>
      </c>
      <c r="J517" s="3" t="str">
        <f t="shared" si="81"/>
        <v>頭</v>
      </c>
      <c r="K517" s="8" t="s">
        <v>10</v>
      </c>
      <c r="L517" s="2" t="str">
        <f>VLOOKUP(I:I,O:P,2,FALSE)</f>
        <v>noun</v>
      </c>
      <c r="M517" s="2" t="str">
        <f t="shared" si="82"/>
        <v>    head&gt;&gt;&gt;頭&gt;&gt;&gt;noun</v>
      </c>
      <c r="N517" s="2" t="str">
        <f t="shared" si="86"/>
        <v>   head&gt;&gt;&gt;頭&gt;&gt;&gt;noun</v>
      </c>
    </row>
    <row r="518" spans="1:14" ht="16.2">
      <c r="A518" s="2">
        <v>52</v>
      </c>
      <c r="B518" s="2">
        <v>7</v>
      </c>
      <c r="C518" s="37" t="s">
        <v>527</v>
      </c>
      <c r="D518" s="2" t="str">
        <f t="shared" si="83"/>
        <v xml:space="preserve">7.     cut </v>
      </c>
      <c r="E518" s="2" t="str">
        <f t="shared" si="78"/>
        <v xml:space="preserve"> 動：切</v>
      </c>
      <c r="F518" s="10" t="str">
        <f t="shared" si="79"/>
        <v xml:space="preserve">     cut </v>
      </c>
      <c r="G518" s="7" t="str">
        <f t="shared" si="84"/>
        <v>    cut</v>
      </c>
      <c r="H518" s="2" t="str">
        <f t="shared" si="80"/>
        <v xml:space="preserve"> 動</v>
      </c>
      <c r="I518" s="9" t="str">
        <f t="shared" si="85"/>
        <v>動</v>
      </c>
      <c r="J518" s="3" t="str">
        <f t="shared" si="81"/>
        <v>切</v>
      </c>
      <c r="K518" s="8" t="s">
        <v>10</v>
      </c>
      <c r="L518" s="2" t="str">
        <f>VLOOKUP(I:I,O:P,2,FALSE)</f>
        <v>verb</v>
      </c>
      <c r="M518" s="2" t="str">
        <f t="shared" si="82"/>
        <v>    cut&gt;&gt;&gt;切&gt;&gt;&gt;verb</v>
      </c>
      <c r="N518" s="2" t="str">
        <f t="shared" si="86"/>
        <v>   cut&gt;&gt;&gt;切&gt;&gt;&gt;verb</v>
      </c>
    </row>
    <row r="519" spans="1:14" ht="16.2">
      <c r="A519" s="2">
        <v>52</v>
      </c>
      <c r="B519" s="2">
        <v>8</v>
      </c>
      <c r="C519" s="37" t="s">
        <v>528</v>
      </c>
      <c r="D519" s="2" t="str">
        <f t="shared" si="83"/>
        <v xml:space="preserve">8.     ship </v>
      </c>
      <c r="E519" s="2" t="str">
        <f t="shared" si="78"/>
        <v xml:space="preserve"> 名：船</v>
      </c>
      <c r="F519" s="10" t="str">
        <f t="shared" si="79"/>
        <v xml:space="preserve">     ship </v>
      </c>
      <c r="G519" s="7" t="str">
        <f t="shared" si="84"/>
        <v>    ship</v>
      </c>
      <c r="H519" s="2" t="str">
        <f t="shared" si="80"/>
        <v xml:space="preserve"> 名</v>
      </c>
      <c r="I519" s="9" t="str">
        <f t="shared" si="85"/>
        <v>名</v>
      </c>
      <c r="J519" s="3" t="str">
        <f t="shared" si="81"/>
        <v>船</v>
      </c>
      <c r="K519" s="8" t="s">
        <v>10</v>
      </c>
      <c r="L519" s="2" t="str">
        <f>VLOOKUP(I:I,O:P,2,FALSE)</f>
        <v>noun</v>
      </c>
      <c r="M519" s="2" t="str">
        <f t="shared" si="82"/>
        <v>    ship&gt;&gt;&gt;船&gt;&gt;&gt;noun</v>
      </c>
      <c r="N519" s="2" t="str">
        <f t="shared" si="86"/>
        <v>   ship&gt;&gt;&gt;船&gt;&gt;&gt;noun</v>
      </c>
    </row>
    <row r="520" spans="1:14" ht="16.2">
      <c r="A520" s="2">
        <v>52</v>
      </c>
      <c r="B520" s="2">
        <v>9</v>
      </c>
      <c r="C520" s="37" t="s">
        <v>529</v>
      </c>
      <c r="D520" s="2" t="str">
        <f t="shared" si="83"/>
        <v xml:space="preserve">9.     rain </v>
      </c>
      <c r="E520" s="2" t="str">
        <f t="shared" si="78"/>
        <v xml:space="preserve"> 動：下雨</v>
      </c>
      <c r="F520" s="10" t="str">
        <f t="shared" si="79"/>
        <v xml:space="preserve">     rain </v>
      </c>
      <c r="G520" s="7" t="str">
        <f t="shared" si="84"/>
        <v>    rain</v>
      </c>
      <c r="H520" s="2" t="str">
        <f t="shared" si="80"/>
        <v xml:space="preserve"> 動</v>
      </c>
      <c r="I520" s="9" t="str">
        <f t="shared" si="85"/>
        <v>動</v>
      </c>
      <c r="J520" s="3" t="str">
        <f t="shared" si="81"/>
        <v>下雨</v>
      </c>
      <c r="K520" s="8" t="s">
        <v>10</v>
      </c>
      <c r="L520" s="2" t="str">
        <f>VLOOKUP(I:I,O:P,2,FALSE)</f>
        <v>verb</v>
      </c>
      <c r="M520" s="2" t="str">
        <f t="shared" si="82"/>
        <v>    rain&gt;&gt;&gt;下雨&gt;&gt;&gt;verb</v>
      </c>
      <c r="N520" s="2" t="str">
        <f t="shared" si="86"/>
        <v>   rain&gt;&gt;&gt;下雨&gt;&gt;&gt;verb</v>
      </c>
    </row>
    <row r="521" spans="1:14" ht="17.399999999999999">
      <c r="A521" s="2">
        <v>52</v>
      </c>
      <c r="B521" s="2">
        <v>10</v>
      </c>
      <c r="C521" s="38" t="s">
        <v>530</v>
      </c>
      <c r="D521" s="2" t="str">
        <f t="shared" si="83"/>
        <v xml:space="preserve">10. card </v>
      </c>
      <c r="E521" s="2" t="str">
        <f t="shared" si="78"/>
        <v xml:space="preserve"> 名：卡片；撲克牌</v>
      </c>
      <c r="F521" s="10" t="str">
        <f t="shared" si="79"/>
        <v xml:space="preserve"> card </v>
      </c>
      <c r="G521" s="7" t="str">
        <f t="shared" si="84"/>
        <v>card</v>
      </c>
      <c r="H521" s="2" t="str">
        <f t="shared" si="80"/>
        <v xml:space="preserve"> 名</v>
      </c>
      <c r="I521" s="9" t="str">
        <f t="shared" si="85"/>
        <v>名</v>
      </c>
      <c r="J521" s="3" t="str">
        <f t="shared" si="81"/>
        <v>卡片；撲克牌</v>
      </c>
      <c r="K521" s="8" t="s">
        <v>10</v>
      </c>
      <c r="L521" s="2" t="str">
        <f>VLOOKUP(I:I,O:P,2,FALSE)</f>
        <v>noun</v>
      </c>
      <c r="M521" s="2" t="str">
        <f t="shared" si="82"/>
        <v>card&gt;&gt;&gt;卡片；撲克牌&gt;&gt;&gt;noun</v>
      </c>
      <c r="N521" s="2" t="str">
        <f t="shared" si="86"/>
        <v>card&gt;&gt;&gt;卡片；撲克牌&gt;&gt;&gt;noun</v>
      </c>
    </row>
    <row r="522" spans="1:14" ht="16.2">
      <c r="A522" s="2">
        <v>53</v>
      </c>
      <c r="B522" s="2">
        <v>1</v>
      </c>
      <c r="C522" s="26" t="s">
        <v>531</v>
      </c>
      <c r="D522" s="2" t="str">
        <f t="shared" si="83"/>
        <v xml:space="preserve">1.     chicken </v>
      </c>
      <c r="E522" s="2" t="str">
        <f t="shared" si="78"/>
        <v xml:space="preserve"> 名：雞肉</v>
      </c>
      <c r="F522" s="10" t="str">
        <f t="shared" si="79"/>
        <v xml:space="preserve">     chicken </v>
      </c>
      <c r="G522" s="7" t="str">
        <f t="shared" si="84"/>
        <v>    chicken</v>
      </c>
      <c r="H522" s="2" t="str">
        <f t="shared" si="80"/>
        <v xml:space="preserve"> 名</v>
      </c>
      <c r="I522" s="9" t="str">
        <f t="shared" si="85"/>
        <v>名</v>
      </c>
      <c r="J522" s="3" t="str">
        <f t="shared" si="81"/>
        <v>雞肉</v>
      </c>
      <c r="K522" s="8" t="s">
        <v>10</v>
      </c>
      <c r="L522" s="2" t="str">
        <f>VLOOKUP(I:I,O:P,2,FALSE)</f>
        <v>noun</v>
      </c>
      <c r="M522" s="2" t="str">
        <f t="shared" si="82"/>
        <v>    chicken&gt;&gt;&gt;雞肉&gt;&gt;&gt;noun</v>
      </c>
      <c r="N522" s="2" t="str">
        <f t="shared" si="86"/>
        <v>   chicken&gt;&gt;&gt;雞肉&gt;&gt;&gt;noun</v>
      </c>
    </row>
    <row r="523" spans="1:14" ht="16.2">
      <c r="A523" s="2">
        <v>53</v>
      </c>
      <c r="B523" s="2">
        <v>2</v>
      </c>
      <c r="C523" s="26" t="s">
        <v>532</v>
      </c>
      <c r="D523" s="2" t="str">
        <f t="shared" si="83"/>
        <v xml:space="preserve">2.     pretty </v>
      </c>
      <c r="E523" s="2" t="str">
        <f t="shared" si="78"/>
        <v xml:space="preserve"> 形：漂亮的、副：非常地 </v>
      </c>
      <c r="F523" s="10" t="str">
        <f t="shared" si="79"/>
        <v xml:space="preserve">     pretty </v>
      </c>
      <c r="G523" s="7" t="str">
        <f t="shared" si="84"/>
        <v>    pretty</v>
      </c>
      <c r="H523" s="2" t="str">
        <f t="shared" si="80"/>
        <v xml:space="preserve"> 形</v>
      </c>
      <c r="I523" s="9" t="str">
        <f t="shared" si="85"/>
        <v>形</v>
      </c>
      <c r="J523" s="3" t="str">
        <f t="shared" si="81"/>
        <v xml:space="preserve">漂亮的、副：非常地 </v>
      </c>
      <c r="K523" s="8" t="s">
        <v>10</v>
      </c>
      <c r="L523" s="2" t="str">
        <f>VLOOKUP(I:I,O:P,2,FALSE)</f>
        <v>adj.</v>
      </c>
      <c r="M523" s="2" t="str">
        <f t="shared" si="82"/>
        <v>    pretty&gt;&gt;&gt;漂亮的、副：非常地 &gt;&gt;&gt;adj.</v>
      </c>
      <c r="N523" s="2" t="str">
        <f t="shared" si="86"/>
        <v>   pretty&gt;&gt;&gt;漂亮的、副：非常地 &gt;&gt;&gt;adj.</v>
      </c>
    </row>
    <row r="524" spans="1:14" ht="16.2">
      <c r="A524" s="2">
        <v>53</v>
      </c>
      <c r="B524" s="2">
        <v>3</v>
      </c>
      <c r="C524" s="26" t="s">
        <v>533</v>
      </c>
      <c r="D524" s="2" t="str">
        <f t="shared" si="83"/>
        <v xml:space="preserve">3.     fire </v>
      </c>
      <c r="E524" s="2" t="str">
        <f t="shared" si="78"/>
        <v xml:space="preserve"> 名：火</v>
      </c>
      <c r="F524" s="10" t="str">
        <f t="shared" si="79"/>
        <v xml:space="preserve">     fire </v>
      </c>
      <c r="G524" s="7" t="str">
        <f t="shared" si="84"/>
        <v>    fire</v>
      </c>
      <c r="H524" s="2" t="str">
        <f t="shared" si="80"/>
        <v xml:space="preserve"> 名</v>
      </c>
      <c r="I524" s="9" t="str">
        <f t="shared" si="85"/>
        <v>名</v>
      </c>
      <c r="J524" s="3" t="str">
        <f t="shared" si="81"/>
        <v>火</v>
      </c>
      <c r="K524" s="8" t="s">
        <v>10</v>
      </c>
      <c r="L524" s="2" t="str">
        <f>VLOOKUP(I:I,O:P,2,FALSE)</f>
        <v>noun</v>
      </c>
      <c r="M524" s="2" t="str">
        <f t="shared" si="82"/>
        <v>    fire&gt;&gt;&gt;火&gt;&gt;&gt;noun</v>
      </c>
      <c r="N524" s="2" t="str">
        <f t="shared" si="86"/>
        <v>   fire&gt;&gt;&gt;火&gt;&gt;&gt;noun</v>
      </c>
    </row>
    <row r="525" spans="1:14" ht="16.2">
      <c r="A525" s="2">
        <v>53</v>
      </c>
      <c r="B525" s="2">
        <v>4</v>
      </c>
      <c r="C525" s="26" t="s">
        <v>534</v>
      </c>
      <c r="D525" s="2" t="str">
        <f t="shared" si="83"/>
        <v xml:space="preserve">4.     bowl </v>
      </c>
      <c r="E525" s="2" t="str">
        <f t="shared" si="78"/>
        <v xml:space="preserve"> 名：碗</v>
      </c>
      <c r="F525" s="10" t="str">
        <f t="shared" si="79"/>
        <v xml:space="preserve">     bowl </v>
      </c>
      <c r="G525" s="7" t="str">
        <f t="shared" si="84"/>
        <v>    bowl</v>
      </c>
      <c r="H525" s="2" t="str">
        <f t="shared" si="80"/>
        <v xml:space="preserve"> 名</v>
      </c>
      <c r="I525" s="9" t="str">
        <f t="shared" si="85"/>
        <v>名</v>
      </c>
      <c r="J525" s="3" t="str">
        <f t="shared" si="81"/>
        <v>碗</v>
      </c>
      <c r="K525" s="8" t="s">
        <v>10</v>
      </c>
      <c r="L525" s="2" t="str">
        <f>VLOOKUP(I:I,O:P,2,FALSE)</f>
        <v>noun</v>
      </c>
      <c r="M525" s="2" t="str">
        <f t="shared" si="82"/>
        <v>    bowl&gt;&gt;&gt;碗&gt;&gt;&gt;noun</v>
      </c>
      <c r="N525" s="2" t="str">
        <f t="shared" si="86"/>
        <v>   bowl&gt;&gt;&gt;碗&gt;&gt;&gt;noun</v>
      </c>
    </row>
    <row r="526" spans="1:14" ht="16.2">
      <c r="A526" s="2">
        <v>53</v>
      </c>
      <c r="B526" s="2">
        <v>5</v>
      </c>
      <c r="C526" s="26" t="s">
        <v>535</v>
      </c>
      <c r="D526" s="2" t="str">
        <f t="shared" si="83"/>
        <v xml:space="preserve">5.     salad </v>
      </c>
      <c r="E526" s="2" t="str">
        <f t="shared" si="78"/>
        <v xml:space="preserve"> 名：沙拉</v>
      </c>
      <c r="F526" s="10" t="str">
        <f t="shared" si="79"/>
        <v xml:space="preserve">     salad </v>
      </c>
      <c r="G526" s="7" t="str">
        <f t="shared" si="84"/>
        <v>    salad</v>
      </c>
      <c r="H526" s="2" t="str">
        <f t="shared" si="80"/>
        <v xml:space="preserve"> 名</v>
      </c>
      <c r="I526" s="9" t="str">
        <f t="shared" si="85"/>
        <v>名</v>
      </c>
      <c r="J526" s="3" t="str">
        <f t="shared" si="81"/>
        <v>沙拉</v>
      </c>
      <c r="K526" s="8" t="s">
        <v>10</v>
      </c>
      <c r="L526" s="2" t="str">
        <f>VLOOKUP(I:I,O:P,2,FALSE)</f>
        <v>noun</v>
      </c>
      <c r="M526" s="2" t="str">
        <f t="shared" si="82"/>
        <v>    salad&gt;&gt;&gt;沙拉&gt;&gt;&gt;noun</v>
      </c>
      <c r="N526" s="2" t="str">
        <f t="shared" si="86"/>
        <v>   salad&gt;&gt;&gt;沙拉&gt;&gt;&gt;noun</v>
      </c>
    </row>
    <row r="527" spans="1:14" ht="16.2">
      <c r="A527" s="2">
        <v>53</v>
      </c>
      <c r="B527" s="2">
        <v>6</v>
      </c>
      <c r="C527" s="26" t="s">
        <v>536</v>
      </c>
      <c r="D527" s="2" t="str">
        <f t="shared" si="83"/>
        <v xml:space="preserve">6.     fork </v>
      </c>
      <c r="E527" s="2" t="str">
        <f t="shared" si="78"/>
        <v xml:space="preserve"> 名：叉子</v>
      </c>
      <c r="F527" s="10" t="str">
        <f t="shared" si="79"/>
        <v xml:space="preserve">     fork </v>
      </c>
      <c r="G527" s="7" t="str">
        <f t="shared" si="84"/>
        <v>    fork</v>
      </c>
      <c r="H527" s="2" t="str">
        <f t="shared" si="80"/>
        <v xml:space="preserve"> 名</v>
      </c>
      <c r="I527" s="9" t="str">
        <f t="shared" si="85"/>
        <v>名</v>
      </c>
      <c r="J527" s="3" t="str">
        <f t="shared" si="81"/>
        <v>叉子</v>
      </c>
      <c r="K527" s="8" t="s">
        <v>10</v>
      </c>
      <c r="L527" s="2" t="str">
        <f>VLOOKUP(I:I,O:P,2,FALSE)</f>
        <v>noun</v>
      </c>
      <c r="M527" s="2" t="str">
        <f t="shared" si="82"/>
        <v>    fork&gt;&gt;&gt;叉子&gt;&gt;&gt;noun</v>
      </c>
      <c r="N527" s="2" t="str">
        <f t="shared" si="86"/>
        <v>   fork&gt;&gt;&gt;叉子&gt;&gt;&gt;noun</v>
      </c>
    </row>
    <row r="528" spans="1:14" ht="16.2">
      <c r="A528" s="2">
        <v>53</v>
      </c>
      <c r="B528" s="2">
        <v>7</v>
      </c>
      <c r="C528" s="26" t="s">
        <v>537</v>
      </c>
      <c r="D528" s="2" t="str">
        <f t="shared" si="83"/>
        <v xml:space="preserve">7.     blind </v>
      </c>
      <c r="E528" s="2" t="str">
        <f t="shared" si="78"/>
        <v xml:space="preserve"> 形：瞎的</v>
      </c>
      <c r="F528" s="10" t="str">
        <f t="shared" si="79"/>
        <v xml:space="preserve">     blind </v>
      </c>
      <c r="G528" s="7" t="str">
        <f t="shared" si="84"/>
        <v>    blind</v>
      </c>
      <c r="H528" s="2" t="str">
        <f t="shared" si="80"/>
        <v xml:space="preserve"> 形</v>
      </c>
      <c r="I528" s="9" t="str">
        <f t="shared" si="85"/>
        <v>形</v>
      </c>
      <c r="J528" s="3" t="str">
        <f t="shared" si="81"/>
        <v>瞎的</v>
      </c>
      <c r="K528" s="8" t="s">
        <v>10</v>
      </c>
      <c r="L528" s="2" t="str">
        <f>VLOOKUP(I:I,O:P,2,FALSE)</f>
        <v>adj.</v>
      </c>
      <c r="M528" s="2" t="str">
        <f t="shared" si="82"/>
        <v>    blind&gt;&gt;&gt;瞎的&gt;&gt;&gt;adj.</v>
      </c>
      <c r="N528" s="2" t="str">
        <f t="shared" si="86"/>
        <v>   blind&gt;&gt;&gt;瞎的&gt;&gt;&gt;adj.</v>
      </c>
    </row>
    <row r="529" spans="1:14" ht="16.2">
      <c r="A529" s="2">
        <v>53</v>
      </c>
      <c r="B529" s="2">
        <v>8</v>
      </c>
      <c r="C529" s="26" t="s">
        <v>540</v>
      </c>
      <c r="D529" s="2" t="str">
        <f t="shared" si="83"/>
        <v xml:space="preserve">8.     senior high school </v>
      </c>
      <c r="E529" s="2" t="str">
        <f t="shared" si="78"/>
        <v>名：高中</v>
      </c>
      <c r="F529" s="10" t="str">
        <f t="shared" si="79"/>
        <v xml:space="preserve">     senior high school </v>
      </c>
      <c r="G529" s="7" t="str">
        <f t="shared" si="84"/>
        <v>    seniorhighschool</v>
      </c>
      <c r="H529" s="2" t="str">
        <f t="shared" si="80"/>
        <v>名</v>
      </c>
      <c r="I529" s="9" t="str">
        <f t="shared" si="85"/>
        <v>名</v>
      </c>
      <c r="J529" s="3" t="str">
        <f t="shared" si="81"/>
        <v>高中</v>
      </c>
      <c r="K529" s="8" t="s">
        <v>10</v>
      </c>
      <c r="L529" s="2" t="str">
        <f>VLOOKUP(I:I,O:P,2,FALSE)</f>
        <v>noun</v>
      </c>
      <c r="M529" s="2" t="str">
        <f t="shared" si="82"/>
        <v>    seniorhighschool&gt;&gt;&gt;高中&gt;&gt;&gt;noun</v>
      </c>
      <c r="N529" s="2" t="str">
        <f t="shared" si="86"/>
        <v>   seniorhighschool&gt;&gt;&gt;高中&gt;&gt;&gt;noun</v>
      </c>
    </row>
    <row r="530" spans="1:14" ht="16.2">
      <c r="A530" s="2">
        <v>53</v>
      </c>
      <c r="B530" s="2">
        <v>9</v>
      </c>
      <c r="C530" s="26" t="s">
        <v>538</v>
      </c>
      <c r="D530" s="2" t="str">
        <f t="shared" si="83"/>
        <v xml:space="preserve">9.   stupid </v>
      </c>
      <c r="E530" s="2" t="str">
        <f t="shared" si="78"/>
        <v xml:space="preserve"> 形 笨的 </v>
      </c>
      <c r="F530" s="10" t="str">
        <f t="shared" si="79"/>
        <v xml:space="preserve">   stupid </v>
      </c>
      <c r="G530" s="7" t="str">
        <f t="shared" si="84"/>
        <v> stupid</v>
      </c>
      <c r="H530" s="2" t="e">
        <f t="shared" si="80"/>
        <v>#VALUE!</v>
      </c>
      <c r="I530" s="9" t="e">
        <f t="shared" si="85"/>
        <v>#VALUE!</v>
      </c>
      <c r="J530" s="3" t="e">
        <f t="shared" si="81"/>
        <v>#VALUE!</v>
      </c>
      <c r="K530" s="8" t="s">
        <v>10</v>
      </c>
      <c r="L530" s="2" t="e">
        <f>VLOOKUP(I:I,O:P,2,FALSE)</f>
        <v>#VALUE!</v>
      </c>
      <c r="M530" s="2" t="e">
        <f t="shared" si="82"/>
        <v>#VALUE!</v>
      </c>
      <c r="N530" s="2" t="e">
        <f t="shared" si="86"/>
        <v>#VALUE!</v>
      </c>
    </row>
    <row r="531" spans="1:14" ht="16.2">
      <c r="A531" s="2">
        <v>53</v>
      </c>
      <c r="B531" s="2">
        <v>10</v>
      </c>
      <c r="C531" s="39" t="s">
        <v>539</v>
      </c>
      <c r="D531" s="2" t="str">
        <f t="shared" si="83"/>
        <v xml:space="preserve">10.gift </v>
      </c>
      <c r="E531" s="2" t="str">
        <f t="shared" si="78"/>
        <v xml:space="preserve"> 名：禮物</v>
      </c>
      <c r="F531" s="10" t="str">
        <f t="shared" si="79"/>
        <v xml:space="preserve">gift </v>
      </c>
      <c r="G531" s="7" t="str">
        <f t="shared" si="84"/>
        <v>gift</v>
      </c>
      <c r="H531" s="2" t="str">
        <f t="shared" si="80"/>
        <v xml:space="preserve"> 名</v>
      </c>
      <c r="I531" s="9" t="str">
        <f t="shared" si="85"/>
        <v>名</v>
      </c>
      <c r="J531" s="3" t="str">
        <f t="shared" si="81"/>
        <v>禮物</v>
      </c>
      <c r="K531" s="8" t="s">
        <v>10</v>
      </c>
      <c r="L531" s="2" t="str">
        <f>VLOOKUP(I:I,O:P,2,FALSE)</f>
        <v>noun</v>
      </c>
      <c r="M531" s="2" t="str">
        <f t="shared" si="82"/>
        <v>gift&gt;&gt;&gt;禮物&gt;&gt;&gt;noun</v>
      </c>
      <c r="N531" s="2" t="str">
        <f t="shared" si="86"/>
        <v>gift&gt;&gt;&gt;禮物&gt;&gt;&gt;noun</v>
      </c>
    </row>
    <row r="532" spans="1:14" ht="16.2">
      <c r="A532" s="2">
        <v>54</v>
      </c>
      <c r="B532" s="2">
        <v>1</v>
      </c>
      <c r="C532" s="26" t="s">
        <v>541</v>
      </c>
      <c r="D532" s="2" t="str">
        <f t="shared" si="83"/>
        <v xml:space="preserve">1.     already </v>
      </c>
      <c r="E532" s="2" t="str">
        <f t="shared" si="78"/>
        <v xml:space="preserve"> 副：已經</v>
      </c>
      <c r="F532" s="10" t="str">
        <f t="shared" si="79"/>
        <v xml:space="preserve">     already </v>
      </c>
      <c r="G532" s="7" t="str">
        <f t="shared" si="84"/>
        <v>    already</v>
      </c>
      <c r="H532" s="2" t="str">
        <f t="shared" si="80"/>
        <v xml:space="preserve"> 副</v>
      </c>
      <c r="I532" s="9" t="str">
        <f t="shared" si="85"/>
        <v>副</v>
      </c>
      <c r="J532" s="3" t="str">
        <f t="shared" si="81"/>
        <v>已經</v>
      </c>
      <c r="K532" s="8" t="s">
        <v>10</v>
      </c>
      <c r="L532" s="2" t="str">
        <f>VLOOKUP(I:I,O:P,2,FALSE)</f>
        <v>adv.</v>
      </c>
      <c r="M532" s="2" t="str">
        <f t="shared" si="82"/>
        <v>    already&gt;&gt;&gt;已經&gt;&gt;&gt;adv.</v>
      </c>
      <c r="N532" s="2" t="str">
        <f t="shared" si="86"/>
        <v>   already&gt;&gt;&gt;已經&gt;&gt;&gt;adv.</v>
      </c>
    </row>
    <row r="533" spans="1:14" ht="16.2">
      <c r="A533" s="2">
        <v>54</v>
      </c>
      <c r="B533" s="2">
        <v>2</v>
      </c>
      <c r="C533" s="26" t="s">
        <v>542</v>
      </c>
      <c r="D533" s="2" t="str">
        <f t="shared" si="83"/>
        <v xml:space="preserve">2.     above </v>
      </c>
      <c r="E533" s="2" t="str">
        <f t="shared" si="78"/>
        <v xml:space="preserve"> 介：在…之上 </v>
      </c>
      <c r="F533" s="10" t="str">
        <f t="shared" si="79"/>
        <v xml:space="preserve">     above </v>
      </c>
      <c r="G533" s="7" t="str">
        <f t="shared" si="84"/>
        <v>    above</v>
      </c>
      <c r="H533" s="2" t="str">
        <f t="shared" si="80"/>
        <v xml:space="preserve"> 介</v>
      </c>
      <c r="I533" s="9" t="str">
        <f t="shared" si="85"/>
        <v>介</v>
      </c>
      <c r="J533" s="3" t="str">
        <f t="shared" si="81"/>
        <v xml:space="preserve">在…之上 </v>
      </c>
      <c r="K533" s="8" t="s">
        <v>10</v>
      </c>
      <c r="L533" s="2" t="e">
        <f>VLOOKUP(I:I,O:P,2,FALSE)</f>
        <v>#N/A</v>
      </c>
      <c r="M533" s="2" t="e">
        <f t="shared" si="82"/>
        <v>#N/A</v>
      </c>
      <c r="N533" s="2" t="e">
        <f t="shared" si="86"/>
        <v>#N/A</v>
      </c>
    </row>
    <row r="534" spans="1:14" ht="16.2">
      <c r="A534" s="2">
        <v>54</v>
      </c>
      <c r="B534" s="2">
        <v>3</v>
      </c>
      <c r="C534" s="26" t="s">
        <v>543</v>
      </c>
      <c r="D534" s="2" t="str">
        <f t="shared" si="83"/>
        <v xml:space="preserve">3.     Christmas </v>
      </c>
      <c r="E534" s="2" t="str">
        <f t="shared" si="78"/>
        <v xml:space="preserve"> 名：聖誕節</v>
      </c>
      <c r="F534" s="10" t="str">
        <f t="shared" si="79"/>
        <v xml:space="preserve">     Christmas </v>
      </c>
      <c r="G534" s="7" t="str">
        <f t="shared" si="84"/>
        <v>    Christmas</v>
      </c>
      <c r="H534" s="2" t="str">
        <f t="shared" si="80"/>
        <v xml:space="preserve"> 名</v>
      </c>
      <c r="I534" s="9" t="str">
        <f t="shared" si="85"/>
        <v>名</v>
      </c>
      <c r="J534" s="3" t="str">
        <f t="shared" si="81"/>
        <v>聖誕節</v>
      </c>
      <c r="K534" s="8" t="s">
        <v>10</v>
      </c>
      <c r="L534" s="2" t="str">
        <f>VLOOKUP(I:I,O:P,2,FALSE)</f>
        <v>noun</v>
      </c>
      <c r="M534" s="2" t="str">
        <f t="shared" si="82"/>
        <v>    Christmas&gt;&gt;&gt;聖誕節&gt;&gt;&gt;noun</v>
      </c>
      <c r="N534" s="2" t="str">
        <f t="shared" si="86"/>
        <v>   Christmas&gt;&gt;&gt;聖誕節&gt;&gt;&gt;noun</v>
      </c>
    </row>
    <row r="535" spans="1:14" ht="16.2">
      <c r="A535" s="2">
        <v>54</v>
      </c>
      <c r="B535" s="2">
        <v>4</v>
      </c>
      <c r="C535" s="26" t="s">
        <v>544</v>
      </c>
      <c r="D535" s="2" t="str">
        <f t="shared" si="83"/>
        <v xml:space="preserve">4.     tree </v>
      </c>
      <c r="E535" s="2" t="str">
        <f t="shared" si="78"/>
        <v xml:space="preserve"> 名：樹</v>
      </c>
      <c r="F535" s="10" t="str">
        <f t="shared" si="79"/>
        <v xml:space="preserve">     tree </v>
      </c>
      <c r="G535" s="7" t="str">
        <f t="shared" si="84"/>
        <v>    tree</v>
      </c>
      <c r="H535" s="2" t="str">
        <f t="shared" si="80"/>
        <v xml:space="preserve"> 名</v>
      </c>
      <c r="I535" s="9" t="str">
        <f t="shared" si="85"/>
        <v>名</v>
      </c>
      <c r="J535" s="3" t="str">
        <f t="shared" si="81"/>
        <v>樹</v>
      </c>
      <c r="K535" s="8" t="s">
        <v>10</v>
      </c>
      <c r="L535" s="2" t="str">
        <f>VLOOKUP(I:I,O:P,2,FALSE)</f>
        <v>noun</v>
      </c>
      <c r="M535" s="2" t="str">
        <f t="shared" si="82"/>
        <v>    tree&gt;&gt;&gt;樹&gt;&gt;&gt;noun</v>
      </c>
      <c r="N535" s="2" t="str">
        <f t="shared" si="86"/>
        <v>   tree&gt;&gt;&gt;樹&gt;&gt;&gt;noun</v>
      </c>
    </row>
    <row r="536" spans="1:14" ht="16.2">
      <c r="A536" s="2">
        <v>54</v>
      </c>
      <c r="B536" s="2">
        <v>5</v>
      </c>
      <c r="C536" s="26" t="s">
        <v>545</v>
      </c>
      <c r="D536" s="2" t="str">
        <f t="shared" si="83"/>
        <v xml:space="preserve">5.     red </v>
      </c>
      <c r="E536" s="2" t="str">
        <f t="shared" si="78"/>
        <v xml:space="preserve"> 形、名：紅的、紅色的；紅色</v>
      </c>
      <c r="F536" s="10" t="str">
        <f t="shared" si="79"/>
        <v xml:space="preserve">     red </v>
      </c>
      <c r="G536" s="7" t="str">
        <f t="shared" si="84"/>
        <v>    red</v>
      </c>
      <c r="H536" s="2" t="str">
        <f t="shared" si="80"/>
        <v xml:space="preserve"> 形、名</v>
      </c>
      <c r="I536" s="9" t="str">
        <f t="shared" si="85"/>
        <v>形、名</v>
      </c>
      <c r="J536" s="3" t="str">
        <f t="shared" si="81"/>
        <v>紅的、紅色的；紅色</v>
      </c>
      <c r="K536" s="8" t="s">
        <v>10</v>
      </c>
      <c r="L536" s="2" t="e">
        <f>VLOOKUP(I:I,O:P,2,FALSE)</f>
        <v>#N/A</v>
      </c>
      <c r="M536" s="2" t="e">
        <f t="shared" si="82"/>
        <v>#N/A</v>
      </c>
      <c r="N536" s="2" t="e">
        <f t="shared" si="86"/>
        <v>#N/A</v>
      </c>
    </row>
    <row r="537" spans="1:14" ht="16.2">
      <c r="A537" s="2">
        <v>54</v>
      </c>
      <c r="B537" s="2">
        <v>6</v>
      </c>
      <c r="C537" s="26" t="s">
        <v>546</v>
      </c>
      <c r="D537" s="2" t="str">
        <f t="shared" si="83"/>
        <v xml:space="preserve">6.     gray </v>
      </c>
      <c r="E537" s="2" t="str">
        <f t="shared" si="78"/>
        <v xml:space="preserve"> 形：灰色的</v>
      </c>
      <c r="F537" s="10" t="str">
        <f t="shared" si="79"/>
        <v xml:space="preserve">     gray </v>
      </c>
      <c r="G537" s="7" t="str">
        <f t="shared" si="84"/>
        <v>    gray</v>
      </c>
      <c r="H537" s="2" t="str">
        <f t="shared" si="80"/>
        <v xml:space="preserve"> 形</v>
      </c>
      <c r="I537" s="9" t="str">
        <f t="shared" si="85"/>
        <v>形</v>
      </c>
      <c r="J537" s="3" t="str">
        <f t="shared" si="81"/>
        <v>灰色的</v>
      </c>
      <c r="K537" s="8" t="s">
        <v>10</v>
      </c>
      <c r="L537" s="2" t="str">
        <f>VLOOKUP(I:I,O:P,2,FALSE)</f>
        <v>adj.</v>
      </c>
      <c r="M537" s="2" t="str">
        <f t="shared" si="82"/>
        <v>    gray&gt;&gt;&gt;灰色的&gt;&gt;&gt;adj.</v>
      </c>
      <c r="N537" s="2" t="str">
        <f t="shared" si="86"/>
        <v>   gray&gt;&gt;&gt;灰色的&gt;&gt;&gt;adj.</v>
      </c>
    </row>
    <row r="538" spans="1:14" ht="16.2">
      <c r="A538" s="2">
        <v>54</v>
      </c>
      <c r="B538" s="2">
        <v>7</v>
      </c>
      <c r="C538" s="26" t="s">
        <v>547</v>
      </c>
      <c r="D538" s="2" t="str">
        <f t="shared" si="83"/>
        <v xml:space="preserve">7.     child </v>
      </c>
      <c r="E538" s="2" t="str">
        <f t="shared" si="78"/>
        <v xml:space="preserve"> 名：(單)小孩</v>
      </c>
      <c r="F538" s="10" t="str">
        <f t="shared" si="79"/>
        <v xml:space="preserve">     child </v>
      </c>
      <c r="G538" s="7" t="str">
        <f t="shared" si="84"/>
        <v>    child</v>
      </c>
      <c r="H538" s="2" t="str">
        <f t="shared" si="80"/>
        <v xml:space="preserve"> 名</v>
      </c>
      <c r="I538" s="9" t="str">
        <f t="shared" si="85"/>
        <v>名</v>
      </c>
      <c r="J538" s="3" t="str">
        <f t="shared" si="81"/>
        <v>(單)小孩</v>
      </c>
      <c r="K538" s="8" t="s">
        <v>10</v>
      </c>
      <c r="L538" s="2" t="str">
        <f>VLOOKUP(I:I,O:P,2,FALSE)</f>
        <v>noun</v>
      </c>
      <c r="M538" s="2" t="str">
        <f t="shared" si="82"/>
        <v>    child&gt;&gt;&gt;(單)小孩&gt;&gt;&gt;noun</v>
      </c>
      <c r="N538" s="2" t="str">
        <f t="shared" si="86"/>
        <v>   child&gt;&gt;&gt;(單)小孩&gt;&gt;&gt;noun</v>
      </c>
    </row>
    <row r="539" spans="1:14" ht="16.2">
      <c r="A539" s="2">
        <v>54</v>
      </c>
      <c r="B539" s="2">
        <v>8</v>
      </c>
      <c r="C539" s="26" t="s">
        <v>548</v>
      </c>
      <c r="D539" s="2" t="str">
        <f t="shared" si="83"/>
        <v xml:space="preserve">8.     always </v>
      </c>
      <c r="E539" s="2" t="str">
        <f t="shared" si="78"/>
        <v xml:space="preserve"> 副：總是</v>
      </c>
      <c r="F539" s="10" t="str">
        <f t="shared" si="79"/>
        <v xml:space="preserve">     always </v>
      </c>
      <c r="G539" s="7" t="str">
        <f t="shared" si="84"/>
        <v>    always</v>
      </c>
      <c r="H539" s="2" t="str">
        <f t="shared" si="80"/>
        <v xml:space="preserve"> 副</v>
      </c>
      <c r="I539" s="9" t="str">
        <f t="shared" si="85"/>
        <v>副</v>
      </c>
      <c r="J539" s="3" t="str">
        <f t="shared" si="81"/>
        <v>總是</v>
      </c>
      <c r="K539" s="8" t="s">
        <v>10</v>
      </c>
      <c r="L539" s="2" t="str">
        <f>VLOOKUP(I:I,O:P,2,FALSE)</f>
        <v>adv.</v>
      </c>
      <c r="M539" s="2" t="str">
        <f t="shared" si="82"/>
        <v>    always&gt;&gt;&gt;總是&gt;&gt;&gt;adv.</v>
      </c>
      <c r="N539" s="2" t="str">
        <f t="shared" si="86"/>
        <v>   always&gt;&gt;&gt;總是&gt;&gt;&gt;adv.</v>
      </c>
    </row>
    <row r="540" spans="1:14" ht="16.2">
      <c r="A540" s="2">
        <v>54</v>
      </c>
      <c r="B540" s="2">
        <v>9</v>
      </c>
      <c r="C540" s="26" t="s">
        <v>549</v>
      </c>
      <c r="D540" s="2" t="str">
        <f t="shared" si="83"/>
        <v xml:space="preserve">9.     violin </v>
      </c>
      <c r="E540" s="2" t="str">
        <f t="shared" si="78"/>
        <v xml:space="preserve"> 名：小提琴</v>
      </c>
      <c r="F540" s="10" t="str">
        <f t="shared" si="79"/>
        <v xml:space="preserve">     violin </v>
      </c>
      <c r="G540" s="7" t="str">
        <f t="shared" si="84"/>
        <v>    violin</v>
      </c>
      <c r="H540" s="2" t="str">
        <f t="shared" si="80"/>
        <v xml:space="preserve"> 名</v>
      </c>
      <c r="I540" s="9" t="str">
        <f t="shared" si="85"/>
        <v>名</v>
      </c>
      <c r="J540" s="3" t="str">
        <f t="shared" si="81"/>
        <v>小提琴</v>
      </c>
      <c r="K540" s="8" t="s">
        <v>10</v>
      </c>
      <c r="L540" s="2" t="str">
        <f>VLOOKUP(I:I,O:P,2,FALSE)</f>
        <v>noun</v>
      </c>
      <c r="M540" s="2" t="str">
        <f t="shared" si="82"/>
        <v>    violin&gt;&gt;&gt;小提琴&gt;&gt;&gt;noun</v>
      </c>
      <c r="N540" s="2" t="str">
        <f t="shared" si="86"/>
        <v>   violin&gt;&gt;&gt;小提琴&gt;&gt;&gt;noun</v>
      </c>
    </row>
    <row r="541" spans="1:14" ht="18">
      <c r="A541" s="2">
        <v>54</v>
      </c>
      <c r="B541" s="2">
        <v>10</v>
      </c>
      <c r="C541" s="40" t="s">
        <v>550</v>
      </c>
      <c r="D541" s="2" t="str">
        <f t="shared" si="83"/>
        <v xml:space="preserve">10. see </v>
      </c>
      <c r="E541" s="2" t="str">
        <f t="shared" si="78"/>
        <v xml:space="preserve"> 動：看</v>
      </c>
      <c r="F541" s="10" t="str">
        <f t="shared" si="79"/>
        <v xml:space="preserve"> see </v>
      </c>
      <c r="G541" s="7" t="str">
        <f t="shared" si="84"/>
        <v>see</v>
      </c>
      <c r="H541" s="2" t="str">
        <f t="shared" si="80"/>
        <v xml:space="preserve"> 動</v>
      </c>
      <c r="I541" s="9" t="str">
        <f t="shared" si="85"/>
        <v>動</v>
      </c>
      <c r="J541" s="3" t="str">
        <f t="shared" si="81"/>
        <v>看</v>
      </c>
      <c r="K541" s="8" t="s">
        <v>10</v>
      </c>
      <c r="L541" s="2" t="str">
        <f>VLOOKUP(I:I,O:P,2,FALSE)</f>
        <v>verb</v>
      </c>
      <c r="M541" s="2" t="str">
        <f t="shared" si="82"/>
        <v>see&gt;&gt;&gt;看&gt;&gt;&gt;verb</v>
      </c>
      <c r="N541" s="2" t="str">
        <f t="shared" si="86"/>
        <v>see&gt;&gt;&gt;看&gt;&gt;&gt;verb</v>
      </c>
    </row>
    <row r="542" spans="1:14" ht="16.2">
      <c r="A542" s="2">
        <v>55</v>
      </c>
      <c r="B542" s="2">
        <v>1</v>
      </c>
      <c r="C542" s="26" t="s">
        <v>551</v>
      </c>
      <c r="D542" s="2" t="str">
        <f t="shared" si="83"/>
        <v xml:space="preserve">1.     choose </v>
      </c>
      <c r="E542" s="2" t="str">
        <f t="shared" si="78"/>
        <v xml:space="preserve"> 動：選擇</v>
      </c>
      <c r="F542" s="10" t="str">
        <f t="shared" si="79"/>
        <v xml:space="preserve">     choose </v>
      </c>
      <c r="G542" s="7" t="str">
        <f t="shared" si="84"/>
        <v>    choose</v>
      </c>
      <c r="H542" s="2" t="str">
        <f t="shared" si="80"/>
        <v xml:space="preserve"> 動</v>
      </c>
      <c r="I542" s="9" t="str">
        <f t="shared" si="85"/>
        <v>動</v>
      </c>
      <c r="J542" s="3" t="str">
        <f t="shared" si="81"/>
        <v>選擇</v>
      </c>
      <c r="K542" s="8" t="s">
        <v>10</v>
      </c>
      <c r="L542" s="2" t="str">
        <f>VLOOKUP(I:I,O:P,2,FALSE)</f>
        <v>verb</v>
      </c>
      <c r="M542" s="2" t="str">
        <f t="shared" si="82"/>
        <v>    choose&gt;&gt;&gt;選擇&gt;&gt;&gt;verb</v>
      </c>
      <c r="N542" s="2" t="str">
        <f t="shared" si="86"/>
        <v>   choose&gt;&gt;&gt;選擇&gt;&gt;&gt;verb</v>
      </c>
    </row>
    <row r="543" spans="1:14" ht="16.2">
      <c r="A543" s="2">
        <v>55</v>
      </c>
      <c r="B543" s="2">
        <v>2</v>
      </c>
      <c r="C543" s="26" t="s">
        <v>552</v>
      </c>
      <c r="D543" s="2" t="e">
        <f t="shared" si="83"/>
        <v>#VALUE!</v>
      </c>
      <c r="E543" s="2" t="e">
        <f t="shared" si="78"/>
        <v>#VALUE!</v>
      </c>
      <c r="F543" s="10" t="e">
        <f t="shared" si="79"/>
        <v>#VALUE!</v>
      </c>
      <c r="G543" s="7" t="e">
        <f t="shared" si="84"/>
        <v>#VALUE!</v>
      </c>
      <c r="H543" s="2" t="e">
        <f t="shared" si="80"/>
        <v>#VALUE!</v>
      </c>
      <c r="I543" s="9" t="e">
        <f t="shared" si="85"/>
        <v>#VALUE!</v>
      </c>
      <c r="J543" s="3" t="e">
        <f t="shared" si="81"/>
        <v>#VALUE!</v>
      </c>
      <c r="K543" s="8" t="s">
        <v>10</v>
      </c>
      <c r="L543" s="2" t="e">
        <f>VLOOKUP(I:I,O:P,2,FALSE)</f>
        <v>#VALUE!</v>
      </c>
      <c r="M543" s="2" t="e">
        <f t="shared" si="82"/>
        <v>#VALUE!</v>
      </c>
      <c r="N543" s="2" t="e">
        <f t="shared" si="86"/>
        <v>#VALUE!</v>
      </c>
    </row>
    <row r="544" spans="1:14" ht="16.8">
      <c r="A544" s="2">
        <v>55</v>
      </c>
      <c r="B544" s="2">
        <v>3</v>
      </c>
      <c r="C544" s="26" t="s">
        <v>553</v>
      </c>
      <c r="D544" s="2" t="str">
        <f t="shared" si="83"/>
        <v xml:space="preserve">3.     blackboard </v>
      </c>
      <c r="E544" s="2" t="str">
        <f t="shared" ref="E544:E607" si="87">RIGHT(C544,LEN(C544)-SEARCH("]",C544,1))</f>
        <v xml:space="preserve"> 名：黑板</v>
      </c>
      <c r="F544" s="10" t="str">
        <f t="shared" ref="F544:F607" si="88">RIGHT(D544,LEN(D544)-SEARCH(".",D544,1))</f>
        <v xml:space="preserve">     blackboard </v>
      </c>
      <c r="G544" s="7" t="str">
        <f t="shared" si="84"/>
        <v>    blackboard</v>
      </c>
      <c r="H544" s="2" t="str">
        <f t="shared" ref="H544:H607" si="89">LEFT(E544,SEARCH("：",E544,1)-1)</f>
        <v xml:space="preserve"> 名</v>
      </c>
      <c r="I544" s="9" t="str">
        <f t="shared" si="85"/>
        <v>名</v>
      </c>
      <c r="J544" s="3" t="str">
        <f t="shared" ref="J544:J607" si="90">RIGHT(E544,LEN(E544)-SEARCH("：",E544,1))</f>
        <v>黑板</v>
      </c>
      <c r="K544" s="8" t="s">
        <v>10</v>
      </c>
      <c r="L544" s="2" t="str">
        <f>VLOOKUP(I:I,O:P,2,FALSE)</f>
        <v>noun</v>
      </c>
      <c r="M544" s="2" t="str">
        <f t="shared" ref="M544:M607" si="91">G544&amp;K544&amp;J544&amp;K544&amp;L544</f>
        <v>    blackboard&gt;&gt;&gt;黑板&gt;&gt;&gt;noun</v>
      </c>
      <c r="N544" s="2" t="str">
        <f t="shared" si="86"/>
        <v>   blackboard&gt;&gt;&gt;黑板&gt;&gt;&gt;noun</v>
      </c>
    </row>
    <row r="545" spans="1:14" ht="16.2">
      <c r="A545" s="2">
        <v>55</v>
      </c>
      <c r="B545" s="2">
        <v>4</v>
      </c>
      <c r="C545" s="26" t="s">
        <v>554</v>
      </c>
      <c r="D545" s="2" t="e">
        <f t="shared" si="83"/>
        <v>#VALUE!</v>
      </c>
      <c r="E545" s="2" t="e">
        <f t="shared" si="87"/>
        <v>#VALUE!</v>
      </c>
      <c r="F545" s="10" t="e">
        <f t="shared" si="88"/>
        <v>#VALUE!</v>
      </c>
      <c r="G545" s="7" t="e">
        <f t="shared" si="84"/>
        <v>#VALUE!</v>
      </c>
      <c r="H545" s="2" t="e">
        <f t="shared" si="89"/>
        <v>#VALUE!</v>
      </c>
      <c r="I545" s="9" t="e">
        <f t="shared" si="85"/>
        <v>#VALUE!</v>
      </c>
      <c r="J545" s="3" t="e">
        <f t="shared" si="90"/>
        <v>#VALUE!</v>
      </c>
      <c r="K545" s="8" t="s">
        <v>10</v>
      </c>
      <c r="L545" s="2" t="e">
        <f>VLOOKUP(I:I,O:P,2,FALSE)</f>
        <v>#VALUE!</v>
      </c>
      <c r="M545" s="2" t="e">
        <f t="shared" si="91"/>
        <v>#VALUE!</v>
      </c>
      <c r="N545" s="2" t="e">
        <f t="shared" si="86"/>
        <v>#VALUE!</v>
      </c>
    </row>
    <row r="546" spans="1:14" ht="16.2">
      <c r="A546" s="2">
        <v>55</v>
      </c>
      <c r="B546" s="2">
        <v>5</v>
      </c>
      <c r="C546" s="26" t="s">
        <v>555</v>
      </c>
      <c r="D546" s="2" t="str">
        <f t="shared" si="83"/>
        <v xml:space="preserve">5.     writer </v>
      </c>
      <c r="E546" s="2" t="str">
        <f t="shared" si="87"/>
        <v xml:space="preserve"> 名：作家</v>
      </c>
      <c r="F546" s="10" t="str">
        <f t="shared" si="88"/>
        <v xml:space="preserve">     writer </v>
      </c>
      <c r="G546" s="7" t="str">
        <f t="shared" si="84"/>
        <v>    writer</v>
      </c>
      <c r="H546" s="2" t="str">
        <f t="shared" si="89"/>
        <v xml:space="preserve"> 名</v>
      </c>
      <c r="I546" s="9" t="str">
        <f t="shared" si="85"/>
        <v>名</v>
      </c>
      <c r="J546" s="3" t="str">
        <f t="shared" si="90"/>
        <v>作家</v>
      </c>
      <c r="K546" s="8" t="s">
        <v>10</v>
      </c>
      <c r="L546" s="2" t="str">
        <f>VLOOKUP(I:I,O:P,2,FALSE)</f>
        <v>noun</v>
      </c>
      <c r="M546" s="2" t="str">
        <f t="shared" si="91"/>
        <v>    writer&gt;&gt;&gt;作家&gt;&gt;&gt;noun</v>
      </c>
      <c r="N546" s="2" t="str">
        <f t="shared" si="86"/>
        <v>   writer&gt;&gt;&gt;作家&gt;&gt;&gt;noun</v>
      </c>
    </row>
    <row r="547" spans="1:14" ht="16.2">
      <c r="A547" s="2">
        <v>55</v>
      </c>
      <c r="B547" s="2">
        <v>6</v>
      </c>
      <c r="C547" s="26" t="s">
        <v>556</v>
      </c>
      <c r="D547" s="2" t="str">
        <f t="shared" si="83"/>
        <v xml:space="preserve">6.     pocket </v>
      </c>
      <c r="E547" s="2" t="str">
        <f t="shared" si="87"/>
        <v xml:space="preserve"> 名：口袋</v>
      </c>
      <c r="F547" s="10" t="str">
        <f t="shared" si="88"/>
        <v xml:space="preserve">     pocket </v>
      </c>
      <c r="G547" s="7" t="str">
        <f t="shared" si="84"/>
        <v>    pocket</v>
      </c>
      <c r="H547" s="2" t="str">
        <f t="shared" si="89"/>
        <v xml:space="preserve"> 名</v>
      </c>
      <c r="I547" s="9" t="str">
        <f t="shared" si="85"/>
        <v>名</v>
      </c>
      <c r="J547" s="3" t="str">
        <f t="shared" si="90"/>
        <v>口袋</v>
      </c>
      <c r="K547" s="8" t="s">
        <v>10</v>
      </c>
      <c r="L547" s="2" t="str">
        <f>VLOOKUP(I:I,O:P,2,FALSE)</f>
        <v>noun</v>
      </c>
      <c r="M547" s="2" t="str">
        <f t="shared" si="91"/>
        <v>    pocket&gt;&gt;&gt;口袋&gt;&gt;&gt;noun</v>
      </c>
      <c r="N547" s="2" t="str">
        <f t="shared" si="86"/>
        <v>   pocket&gt;&gt;&gt;口袋&gt;&gt;&gt;noun</v>
      </c>
    </row>
    <row r="548" spans="1:14" ht="16.2">
      <c r="A548" s="2">
        <v>55</v>
      </c>
      <c r="B548" s="2">
        <v>7</v>
      </c>
      <c r="C548" s="26" t="s">
        <v>570</v>
      </c>
      <c r="D548" s="2" t="str">
        <f t="shared" si="83"/>
        <v>7.     have to</v>
      </c>
      <c r="E548" s="2" t="str">
        <f t="shared" si="87"/>
        <v>片：必須</v>
      </c>
      <c r="F548" s="10" t="str">
        <f t="shared" si="88"/>
        <v>     have to</v>
      </c>
      <c r="G548" s="7" t="str">
        <f t="shared" si="84"/>
        <v>    haveto</v>
      </c>
      <c r="H548" s="2" t="str">
        <f t="shared" si="89"/>
        <v>片</v>
      </c>
      <c r="I548" s="9" t="str">
        <f t="shared" si="85"/>
        <v>片</v>
      </c>
      <c r="J548" s="3" t="str">
        <f t="shared" si="90"/>
        <v>必須</v>
      </c>
      <c r="K548" s="8" t="s">
        <v>10</v>
      </c>
      <c r="L548" s="2" t="e">
        <f>VLOOKUP(I:I,O:P,2,FALSE)</f>
        <v>#N/A</v>
      </c>
      <c r="M548" s="2" t="e">
        <f t="shared" si="91"/>
        <v>#N/A</v>
      </c>
      <c r="N548" s="2" t="e">
        <f t="shared" si="86"/>
        <v>#N/A</v>
      </c>
    </row>
    <row r="549" spans="1:14" ht="16.2">
      <c r="A549" s="2">
        <v>55</v>
      </c>
      <c r="B549" s="2">
        <v>8</v>
      </c>
      <c r="C549" s="26" t="s">
        <v>557</v>
      </c>
      <c r="D549" s="2" t="str">
        <f t="shared" si="83"/>
        <v xml:space="preserve">8.     clap </v>
      </c>
      <c r="E549" s="2" t="str">
        <f t="shared" si="87"/>
        <v xml:space="preserve"> 動：拍手</v>
      </c>
      <c r="F549" s="10" t="str">
        <f t="shared" si="88"/>
        <v xml:space="preserve">     clap </v>
      </c>
      <c r="G549" s="7" t="str">
        <f t="shared" si="84"/>
        <v>    clap</v>
      </c>
      <c r="H549" s="2" t="str">
        <f t="shared" si="89"/>
        <v xml:space="preserve"> 動</v>
      </c>
      <c r="I549" s="9" t="str">
        <f t="shared" si="85"/>
        <v>動</v>
      </c>
      <c r="J549" s="3" t="str">
        <f t="shared" si="90"/>
        <v>拍手</v>
      </c>
      <c r="K549" s="8" t="s">
        <v>10</v>
      </c>
      <c r="L549" s="2" t="str">
        <f>VLOOKUP(I:I,O:P,2,FALSE)</f>
        <v>verb</v>
      </c>
      <c r="M549" s="2" t="str">
        <f t="shared" si="91"/>
        <v>    clap&gt;&gt;&gt;拍手&gt;&gt;&gt;verb</v>
      </c>
      <c r="N549" s="2" t="str">
        <f t="shared" si="86"/>
        <v>   clap&gt;&gt;&gt;拍手&gt;&gt;&gt;verb</v>
      </c>
    </row>
    <row r="550" spans="1:14" ht="16.2">
      <c r="A550" s="2">
        <v>55</v>
      </c>
      <c r="B550" s="2">
        <v>9</v>
      </c>
      <c r="C550" s="26" t="s">
        <v>558</v>
      </c>
      <c r="D550" s="2" t="str">
        <f t="shared" si="83"/>
        <v xml:space="preserve">9.     fruit </v>
      </c>
      <c r="E550" s="2" t="str">
        <f t="shared" si="87"/>
        <v>名：水果、果實</v>
      </c>
      <c r="F550" s="10" t="str">
        <f t="shared" si="88"/>
        <v xml:space="preserve">     fruit </v>
      </c>
      <c r="G550" s="7" t="str">
        <f t="shared" si="84"/>
        <v>    fruit</v>
      </c>
      <c r="H550" s="2" t="str">
        <f t="shared" si="89"/>
        <v>名</v>
      </c>
      <c r="I550" s="9" t="str">
        <f t="shared" si="85"/>
        <v>名</v>
      </c>
      <c r="J550" s="3" t="str">
        <f t="shared" si="90"/>
        <v>水果、果實</v>
      </c>
      <c r="K550" s="8" t="s">
        <v>10</v>
      </c>
      <c r="L550" s="2" t="str">
        <f>VLOOKUP(I:I,O:P,2,FALSE)</f>
        <v>noun</v>
      </c>
      <c r="M550" s="2" t="str">
        <f t="shared" si="91"/>
        <v>    fruit&gt;&gt;&gt;水果、果實&gt;&gt;&gt;noun</v>
      </c>
      <c r="N550" s="2" t="str">
        <f t="shared" si="86"/>
        <v>   fruit&gt;&gt;&gt;水果、果實&gt;&gt;&gt;noun</v>
      </c>
    </row>
    <row r="551" spans="1:14" ht="18">
      <c r="A551" s="2">
        <v>55</v>
      </c>
      <c r="B551" s="2">
        <v>10</v>
      </c>
      <c r="C551" s="40" t="s">
        <v>559</v>
      </c>
      <c r="D551" s="2" t="str">
        <f t="shared" si="83"/>
        <v xml:space="preserve">10. peach </v>
      </c>
      <c r="E551" s="2" t="str">
        <f t="shared" si="87"/>
        <v xml:space="preserve"> 名：桃子</v>
      </c>
      <c r="F551" s="10" t="str">
        <f t="shared" si="88"/>
        <v xml:space="preserve"> peach </v>
      </c>
      <c r="G551" s="7" t="str">
        <f t="shared" si="84"/>
        <v>peach</v>
      </c>
      <c r="H551" s="2" t="str">
        <f t="shared" si="89"/>
        <v xml:space="preserve"> 名</v>
      </c>
      <c r="I551" s="9" t="str">
        <f t="shared" si="85"/>
        <v>名</v>
      </c>
      <c r="J551" s="3" t="str">
        <f t="shared" si="90"/>
        <v>桃子</v>
      </c>
      <c r="K551" s="8" t="s">
        <v>10</v>
      </c>
      <c r="L551" s="2" t="str">
        <f>VLOOKUP(I:I,O:P,2,FALSE)</f>
        <v>noun</v>
      </c>
      <c r="M551" s="2" t="str">
        <f t="shared" si="91"/>
        <v>peach&gt;&gt;&gt;桃子&gt;&gt;&gt;noun</v>
      </c>
      <c r="N551" s="2" t="str">
        <f t="shared" si="86"/>
        <v>peach&gt;&gt;&gt;桃子&gt;&gt;&gt;noun</v>
      </c>
    </row>
    <row r="552" spans="1:14" ht="16.2">
      <c r="A552" s="2">
        <v>56</v>
      </c>
      <c r="B552" s="2">
        <v>1</v>
      </c>
      <c r="C552" s="41" t="s">
        <v>560</v>
      </c>
      <c r="D552" s="2" t="str">
        <f t="shared" si="83"/>
        <v xml:space="preserve">1.      jump </v>
      </c>
      <c r="E552" s="2" t="str">
        <f t="shared" si="87"/>
        <v xml:space="preserve"> 動：跳躍</v>
      </c>
      <c r="F552" s="10" t="str">
        <f t="shared" si="88"/>
        <v xml:space="preserve">      jump </v>
      </c>
      <c r="G552" s="7" t="str">
        <f t="shared" si="84"/>
        <v>     jump</v>
      </c>
      <c r="H552" s="2" t="str">
        <f t="shared" si="89"/>
        <v xml:space="preserve"> 動</v>
      </c>
      <c r="I552" s="9" t="str">
        <f t="shared" si="85"/>
        <v>動</v>
      </c>
      <c r="J552" s="3" t="str">
        <f t="shared" si="90"/>
        <v>跳躍</v>
      </c>
      <c r="K552" s="8" t="s">
        <v>10</v>
      </c>
      <c r="L552" s="2" t="str">
        <f>VLOOKUP(I:I,O:P,2,FALSE)</f>
        <v>verb</v>
      </c>
      <c r="M552" s="2" t="str">
        <f t="shared" si="91"/>
        <v>     jump&gt;&gt;&gt;跳躍&gt;&gt;&gt;verb</v>
      </c>
      <c r="N552" s="2" t="str">
        <f t="shared" si="86"/>
        <v>    jump&gt;&gt;&gt;跳躍&gt;&gt;&gt;verb</v>
      </c>
    </row>
    <row r="553" spans="1:14" ht="16.2">
      <c r="A553" s="2">
        <v>56</v>
      </c>
      <c r="B553" s="2">
        <v>2</v>
      </c>
      <c r="C553" s="41" t="s">
        <v>561</v>
      </c>
      <c r="D553" s="2" t="str">
        <f t="shared" si="83"/>
        <v xml:space="preserve">2.      out </v>
      </c>
      <c r="E553" s="2" t="str">
        <f t="shared" si="87"/>
        <v xml:space="preserve"> 副：在外 </v>
      </c>
      <c r="F553" s="10" t="str">
        <f t="shared" si="88"/>
        <v xml:space="preserve">      out </v>
      </c>
      <c r="G553" s="7" t="str">
        <f t="shared" si="84"/>
        <v>     out</v>
      </c>
      <c r="H553" s="2" t="str">
        <f t="shared" si="89"/>
        <v xml:space="preserve"> 副</v>
      </c>
      <c r="I553" s="9" t="str">
        <f t="shared" si="85"/>
        <v>副</v>
      </c>
      <c r="J553" s="3" t="str">
        <f t="shared" si="90"/>
        <v xml:space="preserve">在外 </v>
      </c>
      <c r="K553" s="8" t="s">
        <v>10</v>
      </c>
      <c r="L553" s="2" t="str">
        <f>VLOOKUP(I:I,O:P,2,FALSE)</f>
        <v>adv.</v>
      </c>
      <c r="M553" s="2" t="str">
        <f t="shared" si="91"/>
        <v>     out&gt;&gt;&gt;在外 &gt;&gt;&gt;adv.</v>
      </c>
      <c r="N553" s="2" t="str">
        <f t="shared" si="86"/>
        <v>    out&gt;&gt;&gt;在外 &gt;&gt;&gt;adv.</v>
      </c>
    </row>
    <row r="554" spans="1:14" ht="16.2">
      <c r="A554" s="2">
        <v>56</v>
      </c>
      <c r="B554" s="2">
        <v>3</v>
      </c>
      <c r="C554" s="41" t="s">
        <v>562</v>
      </c>
      <c r="D554" s="2" t="str">
        <f t="shared" si="83"/>
        <v xml:space="preserve">3.      square </v>
      </c>
      <c r="E554" s="2" t="str">
        <f t="shared" si="87"/>
        <v xml:space="preserve"> 形：正方形的</v>
      </c>
      <c r="F554" s="10" t="str">
        <f t="shared" si="88"/>
        <v xml:space="preserve">      square </v>
      </c>
      <c r="G554" s="7" t="str">
        <f t="shared" si="84"/>
        <v>     square</v>
      </c>
      <c r="H554" s="2" t="str">
        <f t="shared" si="89"/>
        <v xml:space="preserve"> 形</v>
      </c>
      <c r="I554" s="9" t="str">
        <f t="shared" si="85"/>
        <v>形</v>
      </c>
      <c r="J554" s="3" t="str">
        <f t="shared" si="90"/>
        <v>正方形的</v>
      </c>
      <c r="K554" s="8" t="s">
        <v>10</v>
      </c>
      <c r="L554" s="2" t="str">
        <f>VLOOKUP(I:I,O:P,2,FALSE)</f>
        <v>adj.</v>
      </c>
      <c r="M554" s="2" t="str">
        <f t="shared" si="91"/>
        <v>     square&gt;&gt;&gt;正方形的&gt;&gt;&gt;adj.</v>
      </c>
      <c r="N554" s="2" t="str">
        <f t="shared" si="86"/>
        <v>    square&gt;&gt;&gt;正方形的&gt;&gt;&gt;adj.</v>
      </c>
    </row>
    <row r="555" spans="1:14" ht="16.2">
      <c r="A555" s="2">
        <v>56</v>
      </c>
      <c r="B555" s="2">
        <v>4</v>
      </c>
      <c r="C555" s="41" t="s">
        <v>563</v>
      </c>
      <c r="D555" s="2" t="str">
        <f t="shared" si="83"/>
        <v xml:space="preserve">4.      watch </v>
      </c>
      <c r="E555" s="2" t="str">
        <f t="shared" si="87"/>
        <v xml:space="preserve"> 名：手錶</v>
      </c>
      <c r="F555" s="10" t="str">
        <f t="shared" si="88"/>
        <v xml:space="preserve">      watch </v>
      </c>
      <c r="G555" s="7" t="str">
        <f t="shared" si="84"/>
        <v>     watch</v>
      </c>
      <c r="H555" s="2" t="str">
        <f t="shared" si="89"/>
        <v xml:space="preserve"> 名</v>
      </c>
      <c r="I555" s="9" t="str">
        <f t="shared" si="85"/>
        <v>名</v>
      </c>
      <c r="J555" s="3" t="str">
        <f t="shared" si="90"/>
        <v>手錶</v>
      </c>
      <c r="K555" s="8" t="s">
        <v>10</v>
      </c>
      <c r="L555" s="2" t="str">
        <f>VLOOKUP(I:I,O:P,2,FALSE)</f>
        <v>noun</v>
      </c>
      <c r="M555" s="2" t="str">
        <f t="shared" si="91"/>
        <v>     watch&gt;&gt;&gt;手錶&gt;&gt;&gt;noun</v>
      </c>
      <c r="N555" s="2" t="str">
        <f t="shared" si="86"/>
        <v>    watch&gt;&gt;&gt;手錶&gt;&gt;&gt;noun</v>
      </c>
    </row>
    <row r="556" spans="1:14" ht="16.2">
      <c r="A556" s="2">
        <v>56</v>
      </c>
      <c r="B556" s="2">
        <v>5</v>
      </c>
      <c r="C556" s="41" t="s">
        <v>564</v>
      </c>
      <c r="D556" s="2" t="str">
        <f t="shared" si="83"/>
        <v xml:space="preserve">5.      cousin </v>
      </c>
      <c r="E556" s="2" t="str">
        <f t="shared" si="87"/>
        <v xml:space="preserve"> 名：堂(表)兄弟姊妹</v>
      </c>
      <c r="F556" s="10" t="str">
        <f t="shared" si="88"/>
        <v xml:space="preserve">      cousin </v>
      </c>
      <c r="G556" s="7" t="str">
        <f t="shared" si="84"/>
        <v>     cousin</v>
      </c>
      <c r="H556" s="2" t="str">
        <f t="shared" si="89"/>
        <v xml:space="preserve"> 名</v>
      </c>
      <c r="I556" s="9" t="str">
        <f t="shared" si="85"/>
        <v>名</v>
      </c>
      <c r="J556" s="3" t="str">
        <f t="shared" si="90"/>
        <v>堂(表)兄弟姊妹</v>
      </c>
      <c r="K556" s="8" t="s">
        <v>10</v>
      </c>
      <c r="L556" s="2" t="str">
        <f>VLOOKUP(I:I,O:P,2,FALSE)</f>
        <v>noun</v>
      </c>
      <c r="M556" s="2" t="str">
        <f t="shared" si="91"/>
        <v>     cousin&gt;&gt;&gt;堂(表)兄弟姊妹&gt;&gt;&gt;noun</v>
      </c>
      <c r="N556" s="2" t="str">
        <f t="shared" si="86"/>
        <v>    cousin&gt;&gt;&gt;堂(表)兄弟姊妹&gt;&gt;&gt;noun</v>
      </c>
    </row>
    <row r="557" spans="1:14" ht="16.2">
      <c r="A557" s="2">
        <v>56</v>
      </c>
      <c r="B557" s="2">
        <v>6</v>
      </c>
      <c r="C557" s="41" t="s">
        <v>565</v>
      </c>
      <c r="D557" s="2" t="str">
        <f t="shared" si="83"/>
        <v xml:space="preserve">6.      salesman </v>
      </c>
      <c r="E557" s="2" t="str">
        <f t="shared" si="87"/>
        <v xml:space="preserve"> 名：(單)推銷員</v>
      </c>
      <c r="F557" s="10" t="str">
        <f t="shared" si="88"/>
        <v xml:space="preserve">      salesman </v>
      </c>
      <c r="G557" s="7" t="str">
        <f t="shared" si="84"/>
        <v>     salesman</v>
      </c>
      <c r="H557" s="2" t="str">
        <f t="shared" si="89"/>
        <v xml:space="preserve"> 名</v>
      </c>
      <c r="I557" s="9" t="str">
        <f t="shared" si="85"/>
        <v>名</v>
      </c>
      <c r="J557" s="3" t="str">
        <f t="shared" si="90"/>
        <v>(單)推銷員</v>
      </c>
      <c r="K557" s="8" t="s">
        <v>10</v>
      </c>
      <c r="L557" s="2" t="str">
        <f>VLOOKUP(I:I,O:P,2,FALSE)</f>
        <v>noun</v>
      </c>
      <c r="M557" s="2" t="str">
        <f t="shared" si="91"/>
        <v>     salesman&gt;&gt;&gt;(單)推銷員&gt;&gt;&gt;noun</v>
      </c>
      <c r="N557" s="2" t="str">
        <f t="shared" si="86"/>
        <v>    salesman&gt;&gt;&gt;(單)推銷員&gt;&gt;&gt;noun</v>
      </c>
    </row>
    <row r="558" spans="1:14" ht="16.2">
      <c r="A558" s="2">
        <v>56</v>
      </c>
      <c r="B558" s="2">
        <v>7</v>
      </c>
      <c r="C558" s="41" t="s">
        <v>566</v>
      </c>
      <c r="D558" s="2" t="str">
        <f t="shared" si="83"/>
        <v xml:space="preserve">7.      borrow </v>
      </c>
      <c r="E558" s="2" t="str">
        <f t="shared" si="87"/>
        <v xml:space="preserve"> 動：借入</v>
      </c>
      <c r="F558" s="10" t="str">
        <f t="shared" si="88"/>
        <v xml:space="preserve">      borrow </v>
      </c>
      <c r="G558" s="7" t="str">
        <f t="shared" si="84"/>
        <v>     borrow</v>
      </c>
      <c r="H558" s="2" t="str">
        <f t="shared" si="89"/>
        <v xml:space="preserve"> 動</v>
      </c>
      <c r="I558" s="9" t="str">
        <f t="shared" si="85"/>
        <v>動</v>
      </c>
      <c r="J558" s="3" t="str">
        <f t="shared" si="90"/>
        <v>借入</v>
      </c>
      <c r="K558" s="8" t="s">
        <v>10</v>
      </c>
      <c r="L558" s="2" t="str">
        <f>VLOOKUP(I:I,O:P,2,FALSE)</f>
        <v>verb</v>
      </c>
      <c r="M558" s="2" t="str">
        <f t="shared" si="91"/>
        <v>     borrow&gt;&gt;&gt;借入&gt;&gt;&gt;verb</v>
      </c>
      <c r="N558" s="2" t="str">
        <f t="shared" si="86"/>
        <v>    borrow&gt;&gt;&gt;借入&gt;&gt;&gt;verb</v>
      </c>
    </row>
    <row r="559" spans="1:14" ht="16.2">
      <c r="A559" s="2">
        <v>56</v>
      </c>
      <c r="B559" s="2">
        <v>8</v>
      </c>
      <c r="C559" s="41" t="s">
        <v>567</v>
      </c>
      <c r="D559" s="2" t="str">
        <f t="shared" si="83"/>
        <v xml:space="preserve">8.      cent </v>
      </c>
      <c r="E559" s="2" t="str">
        <f t="shared" si="87"/>
        <v xml:space="preserve"> 名：(一)分錢 </v>
      </c>
      <c r="F559" s="10" t="str">
        <f t="shared" si="88"/>
        <v xml:space="preserve">      cent </v>
      </c>
      <c r="G559" s="7" t="str">
        <f t="shared" si="84"/>
        <v>     cent</v>
      </c>
      <c r="H559" s="2" t="str">
        <f t="shared" si="89"/>
        <v xml:space="preserve"> 名</v>
      </c>
      <c r="I559" s="9" t="str">
        <f t="shared" si="85"/>
        <v>名</v>
      </c>
      <c r="J559" s="3" t="str">
        <f t="shared" si="90"/>
        <v xml:space="preserve">(一)分錢 </v>
      </c>
      <c r="K559" s="8" t="s">
        <v>10</v>
      </c>
      <c r="L559" s="2" t="str">
        <f>VLOOKUP(I:I,O:P,2,FALSE)</f>
        <v>noun</v>
      </c>
      <c r="M559" s="2" t="str">
        <f t="shared" si="91"/>
        <v>     cent&gt;&gt;&gt;(一)分錢 &gt;&gt;&gt;noun</v>
      </c>
      <c r="N559" s="2" t="str">
        <f t="shared" si="86"/>
        <v>    cent&gt;&gt;&gt;(一)分錢 &gt;&gt;&gt;noun</v>
      </c>
    </row>
    <row r="560" spans="1:14" ht="16.2">
      <c r="A560" s="2">
        <v>56</v>
      </c>
      <c r="B560" s="2">
        <v>9</v>
      </c>
      <c r="C560" s="41" t="s">
        <v>568</v>
      </c>
      <c r="D560" s="2" t="str">
        <f t="shared" si="83"/>
        <v xml:space="preserve">9.      June </v>
      </c>
      <c r="E560" s="2" t="str">
        <f t="shared" si="87"/>
        <v xml:space="preserve"> 名 六月</v>
      </c>
      <c r="F560" s="10" t="str">
        <f t="shared" si="88"/>
        <v xml:space="preserve">      June </v>
      </c>
      <c r="G560" s="7" t="str">
        <f t="shared" si="84"/>
        <v>     June</v>
      </c>
      <c r="H560" s="2" t="e">
        <f t="shared" si="89"/>
        <v>#VALUE!</v>
      </c>
      <c r="I560" s="9" t="e">
        <f t="shared" si="85"/>
        <v>#VALUE!</v>
      </c>
      <c r="J560" s="3" t="e">
        <f t="shared" si="90"/>
        <v>#VALUE!</v>
      </c>
      <c r="K560" s="8" t="s">
        <v>10</v>
      </c>
      <c r="L560" s="2" t="e">
        <f>VLOOKUP(I:I,O:P,2,FALSE)</f>
        <v>#VALUE!</v>
      </c>
      <c r="M560" s="2" t="e">
        <f t="shared" si="91"/>
        <v>#VALUE!</v>
      </c>
      <c r="N560" s="2" t="e">
        <f t="shared" si="86"/>
        <v>#VALUE!</v>
      </c>
    </row>
    <row r="561" spans="1:14" ht="16.2">
      <c r="A561" s="2">
        <v>56</v>
      </c>
      <c r="B561" s="2">
        <v>10</v>
      </c>
      <c r="C561" s="41" t="s">
        <v>569</v>
      </c>
      <c r="D561" s="2" t="str">
        <f t="shared" si="83"/>
        <v xml:space="preserve">10.   August </v>
      </c>
      <c r="E561" s="2" t="str">
        <f t="shared" si="87"/>
        <v xml:space="preserve"> 名：八月</v>
      </c>
      <c r="F561" s="10" t="str">
        <f t="shared" si="88"/>
        <v xml:space="preserve">   August </v>
      </c>
      <c r="G561" s="7" t="str">
        <f t="shared" si="84"/>
        <v>  August</v>
      </c>
      <c r="H561" s="2" t="str">
        <f t="shared" si="89"/>
        <v xml:space="preserve"> 名</v>
      </c>
      <c r="I561" s="9" t="str">
        <f t="shared" si="85"/>
        <v>名</v>
      </c>
      <c r="J561" s="3" t="str">
        <f t="shared" si="90"/>
        <v>八月</v>
      </c>
      <c r="K561" s="8" t="s">
        <v>10</v>
      </c>
      <c r="L561" s="2" t="str">
        <f>VLOOKUP(I:I,O:P,2,FALSE)</f>
        <v>noun</v>
      </c>
      <c r="M561" s="2" t="str">
        <f t="shared" si="91"/>
        <v>  August&gt;&gt;&gt;八月&gt;&gt;&gt;noun</v>
      </c>
      <c r="N561" s="2" t="str">
        <f t="shared" si="86"/>
        <v> August&gt;&gt;&gt;八月&gt;&gt;&gt;noun</v>
      </c>
    </row>
    <row r="562" spans="1:14" ht="16.2">
      <c r="A562" s="2">
        <v>57</v>
      </c>
      <c r="B562" s="2">
        <v>1</v>
      </c>
      <c r="C562" s="26" t="s">
        <v>571</v>
      </c>
      <c r="D562" s="2" t="str">
        <f t="shared" si="83"/>
        <v xml:space="preserve">1.     about </v>
      </c>
      <c r="E562" s="2" t="str">
        <f t="shared" si="87"/>
        <v xml:space="preserve"> 介：關於 </v>
      </c>
      <c r="F562" s="10" t="str">
        <f t="shared" si="88"/>
        <v xml:space="preserve">     about </v>
      </c>
      <c r="G562" s="7" t="str">
        <f t="shared" si="84"/>
        <v>    about</v>
      </c>
      <c r="H562" s="2" t="str">
        <f t="shared" si="89"/>
        <v xml:space="preserve"> 介</v>
      </c>
      <c r="I562" s="9" t="str">
        <f t="shared" si="85"/>
        <v>介</v>
      </c>
      <c r="J562" s="3" t="str">
        <f t="shared" si="90"/>
        <v xml:space="preserve">關於 </v>
      </c>
      <c r="K562" s="8" t="s">
        <v>10</v>
      </c>
      <c r="L562" s="2" t="e">
        <f>VLOOKUP(I:I,O:P,2,FALSE)</f>
        <v>#N/A</v>
      </c>
      <c r="M562" s="2" t="e">
        <f t="shared" si="91"/>
        <v>#N/A</v>
      </c>
      <c r="N562" s="2" t="e">
        <f t="shared" si="86"/>
        <v>#N/A</v>
      </c>
    </row>
    <row r="563" spans="1:14" ht="16.2">
      <c r="A563" s="2">
        <v>57</v>
      </c>
      <c r="B563" s="2">
        <v>2</v>
      </c>
      <c r="C563" s="26" t="s">
        <v>572</v>
      </c>
      <c r="D563" s="2" t="str">
        <f t="shared" si="83"/>
        <v xml:space="preserve">2.     hurry </v>
      </c>
      <c r="E563" s="2" t="str">
        <f t="shared" si="87"/>
        <v xml:space="preserve"> 動：趕快；急忙 </v>
      </c>
      <c r="F563" s="10" t="str">
        <f t="shared" si="88"/>
        <v xml:space="preserve">     hurry </v>
      </c>
      <c r="G563" s="7" t="str">
        <f t="shared" si="84"/>
        <v>    hurry</v>
      </c>
      <c r="H563" s="2" t="str">
        <f t="shared" si="89"/>
        <v xml:space="preserve"> 動</v>
      </c>
      <c r="I563" s="9" t="str">
        <f t="shared" si="85"/>
        <v>動</v>
      </c>
      <c r="J563" s="3" t="str">
        <f t="shared" si="90"/>
        <v xml:space="preserve">趕快；急忙 </v>
      </c>
      <c r="K563" s="8" t="s">
        <v>10</v>
      </c>
      <c r="L563" s="2" t="str">
        <f>VLOOKUP(I:I,O:P,2,FALSE)</f>
        <v>verb</v>
      </c>
      <c r="M563" s="2" t="str">
        <f t="shared" si="91"/>
        <v>    hurry&gt;&gt;&gt;趕快；急忙 &gt;&gt;&gt;verb</v>
      </c>
      <c r="N563" s="2" t="str">
        <f t="shared" si="86"/>
        <v>   hurry&gt;&gt;&gt;趕快；急忙 &gt;&gt;&gt;verb</v>
      </c>
    </row>
    <row r="564" spans="1:14" ht="16.2">
      <c r="A564" s="2">
        <v>57</v>
      </c>
      <c r="B564" s="2">
        <v>3</v>
      </c>
      <c r="C564" s="26" t="s">
        <v>573</v>
      </c>
      <c r="D564" s="2" t="str">
        <f t="shared" si="83"/>
        <v xml:space="preserve">3.     fifty </v>
      </c>
      <c r="E564" s="2" t="str">
        <f t="shared" si="87"/>
        <v xml:space="preserve"> 名、形：五十、五十的 </v>
      </c>
      <c r="F564" s="10" t="str">
        <f t="shared" si="88"/>
        <v xml:space="preserve">     fifty </v>
      </c>
      <c r="G564" s="7" t="str">
        <f t="shared" si="84"/>
        <v>    fifty</v>
      </c>
      <c r="H564" s="2" t="str">
        <f t="shared" si="89"/>
        <v xml:space="preserve"> 名、形</v>
      </c>
      <c r="I564" s="9" t="str">
        <f t="shared" si="85"/>
        <v>名、形</v>
      </c>
      <c r="J564" s="3" t="str">
        <f t="shared" si="90"/>
        <v xml:space="preserve">五十、五十的 </v>
      </c>
      <c r="K564" s="8" t="s">
        <v>10</v>
      </c>
      <c r="L564" s="2" t="e">
        <f>VLOOKUP(I:I,O:P,2,FALSE)</f>
        <v>#N/A</v>
      </c>
      <c r="M564" s="2" t="e">
        <f t="shared" si="91"/>
        <v>#N/A</v>
      </c>
      <c r="N564" s="2" t="e">
        <f t="shared" si="86"/>
        <v>#N/A</v>
      </c>
    </row>
    <row r="565" spans="1:14" ht="16.2">
      <c r="A565" s="2">
        <v>57</v>
      </c>
      <c r="B565" s="2">
        <v>4</v>
      </c>
      <c r="C565" s="26" t="s">
        <v>574</v>
      </c>
      <c r="D565" s="2" t="str">
        <f t="shared" si="83"/>
        <v xml:space="preserve">4.     burn </v>
      </c>
      <c r="E565" s="2" t="str">
        <f t="shared" si="87"/>
        <v xml:space="preserve"> 動：燃燒；(使)曬傷、燙傷、燒傷</v>
      </c>
      <c r="F565" s="10" t="str">
        <f t="shared" si="88"/>
        <v xml:space="preserve">     burn </v>
      </c>
      <c r="G565" s="7" t="str">
        <f t="shared" si="84"/>
        <v>    burn</v>
      </c>
      <c r="H565" s="2" t="str">
        <f t="shared" si="89"/>
        <v xml:space="preserve"> 動</v>
      </c>
      <c r="I565" s="9" t="str">
        <f t="shared" si="85"/>
        <v>動</v>
      </c>
      <c r="J565" s="3" t="str">
        <f t="shared" si="90"/>
        <v>燃燒；(使)曬傷、燙傷、燒傷</v>
      </c>
      <c r="K565" s="8" t="s">
        <v>10</v>
      </c>
      <c r="L565" s="2" t="str">
        <f>VLOOKUP(I:I,O:P,2,FALSE)</f>
        <v>verb</v>
      </c>
      <c r="M565" s="2" t="str">
        <f t="shared" si="91"/>
        <v>    burn&gt;&gt;&gt;燃燒；(使)曬傷、燙傷、燒傷&gt;&gt;&gt;verb</v>
      </c>
      <c r="N565" s="2" t="str">
        <f t="shared" si="86"/>
        <v>   burn&gt;&gt;&gt;燃燒；(使)曬傷、燙傷、燒傷&gt;&gt;&gt;verb</v>
      </c>
    </row>
    <row r="566" spans="1:14" ht="16.2">
      <c r="A566" s="2">
        <v>57</v>
      </c>
      <c r="B566" s="2">
        <v>5</v>
      </c>
      <c r="C566" s="26" t="s">
        <v>575</v>
      </c>
      <c r="D566" s="2" t="str">
        <f t="shared" si="83"/>
        <v xml:space="preserve">5.     family </v>
      </c>
      <c r="E566" s="2" t="str">
        <f t="shared" si="87"/>
        <v xml:space="preserve"> 名：家庭、家人 </v>
      </c>
      <c r="F566" s="10" t="str">
        <f t="shared" si="88"/>
        <v xml:space="preserve">     family </v>
      </c>
      <c r="G566" s="7" t="str">
        <f t="shared" si="84"/>
        <v>    family</v>
      </c>
      <c r="H566" s="2" t="str">
        <f t="shared" si="89"/>
        <v xml:space="preserve"> 名</v>
      </c>
      <c r="I566" s="9" t="str">
        <f t="shared" si="85"/>
        <v>名</v>
      </c>
      <c r="J566" s="3" t="str">
        <f t="shared" si="90"/>
        <v xml:space="preserve">家庭、家人 </v>
      </c>
      <c r="K566" s="8" t="s">
        <v>10</v>
      </c>
      <c r="L566" s="2" t="str">
        <f>VLOOKUP(I:I,O:P,2,FALSE)</f>
        <v>noun</v>
      </c>
      <c r="M566" s="2" t="str">
        <f t="shared" si="91"/>
        <v>    family&gt;&gt;&gt;家庭、家人 &gt;&gt;&gt;noun</v>
      </c>
      <c r="N566" s="2" t="str">
        <f t="shared" si="86"/>
        <v>   family&gt;&gt;&gt;家庭、家人 &gt;&gt;&gt;noun</v>
      </c>
    </row>
    <row r="567" spans="1:14" ht="16.2">
      <c r="A567" s="2">
        <v>57</v>
      </c>
      <c r="B567" s="2">
        <v>6</v>
      </c>
      <c r="C567" s="26" t="s">
        <v>576</v>
      </c>
      <c r="D567" s="2" t="str">
        <f t="shared" si="83"/>
        <v xml:space="preserve">6.     postcard </v>
      </c>
      <c r="E567" s="2" t="str">
        <f t="shared" si="87"/>
        <v xml:space="preserve"> 名：明信片</v>
      </c>
      <c r="F567" s="10" t="str">
        <f t="shared" si="88"/>
        <v xml:space="preserve">     postcard </v>
      </c>
      <c r="G567" s="7" t="str">
        <f t="shared" si="84"/>
        <v>    postcard</v>
      </c>
      <c r="H567" s="2" t="str">
        <f t="shared" si="89"/>
        <v xml:space="preserve"> 名</v>
      </c>
      <c r="I567" s="9" t="str">
        <f t="shared" si="85"/>
        <v>名</v>
      </c>
      <c r="J567" s="3" t="str">
        <f t="shared" si="90"/>
        <v>明信片</v>
      </c>
      <c r="K567" s="8" t="s">
        <v>10</v>
      </c>
      <c r="L567" s="2" t="str">
        <f>VLOOKUP(I:I,O:P,2,FALSE)</f>
        <v>noun</v>
      </c>
      <c r="M567" s="2" t="str">
        <f t="shared" si="91"/>
        <v>    postcard&gt;&gt;&gt;明信片&gt;&gt;&gt;noun</v>
      </c>
      <c r="N567" s="2" t="str">
        <f t="shared" si="86"/>
        <v>   postcard&gt;&gt;&gt;明信片&gt;&gt;&gt;noun</v>
      </c>
    </row>
    <row r="568" spans="1:14" ht="16.2">
      <c r="A568" s="2">
        <v>57</v>
      </c>
      <c r="B568" s="2">
        <v>7</v>
      </c>
      <c r="C568" s="26" t="s">
        <v>577</v>
      </c>
      <c r="D568" s="2" t="str">
        <f t="shared" si="83"/>
        <v xml:space="preserve">7.     place </v>
      </c>
      <c r="E568" s="2" t="str">
        <f t="shared" si="87"/>
        <v xml:space="preserve"> 名：地方</v>
      </c>
      <c r="F568" s="10" t="str">
        <f t="shared" si="88"/>
        <v xml:space="preserve">     place </v>
      </c>
      <c r="G568" s="7" t="str">
        <f t="shared" si="84"/>
        <v>    place</v>
      </c>
      <c r="H568" s="2" t="str">
        <f t="shared" si="89"/>
        <v xml:space="preserve"> 名</v>
      </c>
      <c r="I568" s="9" t="str">
        <f t="shared" si="85"/>
        <v>名</v>
      </c>
      <c r="J568" s="3" t="str">
        <f t="shared" si="90"/>
        <v>地方</v>
      </c>
      <c r="K568" s="8" t="s">
        <v>10</v>
      </c>
      <c r="L568" s="2" t="str">
        <f>VLOOKUP(I:I,O:P,2,FALSE)</f>
        <v>noun</v>
      </c>
      <c r="M568" s="2" t="str">
        <f t="shared" si="91"/>
        <v>    place&gt;&gt;&gt;地方&gt;&gt;&gt;noun</v>
      </c>
      <c r="N568" s="2" t="str">
        <f t="shared" si="86"/>
        <v>   place&gt;&gt;&gt;地方&gt;&gt;&gt;noun</v>
      </c>
    </row>
    <row r="569" spans="1:14" ht="16.2">
      <c r="A569" s="2">
        <v>57</v>
      </c>
      <c r="B569" s="2">
        <v>8</v>
      </c>
      <c r="C569" s="26" t="s">
        <v>578</v>
      </c>
      <c r="D569" s="2" t="str">
        <f t="shared" si="83"/>
        <v xml:space="preserve">8.     room </v>
      </c>
      <c r="E569" s="2" t="str">
        <f t="shared" si="87"/>
        <v xml:space="preserve"> 名：房間</v>
      </c>
      <c r="F569" s="10" t="str">
        <f t="shared" si="88"/>
        <v xml:space="preserve">     room </v>
      </c>
      <c r="G569" s="7" t="str">
        <f t="shared" si="84"/>
        <v>    room</v>
      </c>
      <c r="H569" s="2" t="str">
        <f t="shared" si="89"/>
        <v xml:space="preserve"> 名</v>
      </c>
      <c r="I569" s="9" t="str">
        <f t="shared" si="85"/>
        <v>名</v>
      </c>
      <c r="J569" s="3" t="str">
        <f t="shared" si="90"/>
        <v>房間</v>
      </c>
      <c r="K569" s="8" t="s">
        <v>10</v>
      </c>
      <c r="L569" s="2" t="str">
        <f>VLOOKUP(I:I,O:P,2,FALSE)</f>
        <v>noun</v>
      </c>
      <c r="M569" s="2" t="str">
        <f t="shared" si="91"/>
        <v>    room&gt;&gt;&gt;房間&gt;&gt;&gt;noun</v>
      </c>
      <c r="N569" s="2" t="str">
        <f t="shared" si="86"/>
        <v>   room&gt;&gt;&gt;房間&gt;&gt;&gt;noun</v>
      </c>
    </row>
    <row r="570" spans="1:14" ht="16.2">
      <c r="A570" s="2">
        <v>57</v>
      </c>
      <c r="B570" s="2">
        <v>9</v>
      </c>
      <c r="C570" s="26" t="s">
        <v>579</v>
      </c>
      <c r="D570" s="2" t="str">
        <f t="shared" si="83"/>
        <v xml:space="preserve">9.     something </v>
      </c>
      <c r="E570" s="2" t="str">
        <f t="shared" si="87"/>
        <v xml:space="preserve"> 代：某事、一些事</v>
      </c>
      <c r="F570" s="10" t="str">
        <f t="shared" si="88"/>
        <v xml:space="preserve">     something </v>
      </c>
      <c r="G570" s="7" t="str">
        <f t="shared" si="84"/>
        <v>    something</v>
      </c>
      <c r="H570" s="2" t="str">
        <f t="shared" si="89"/>
        <v xml:space="preserve"> 代</v>
      </c>
      <c r="I570" s="9" t="str">
        <f t="shared" si="85"/>
        <v>代</v>
      </c>
      <c r="J570" s="3" t="str">
        <f t="shared" si="90"/>
        <v>某事、一些事</v>
      </c>
      <c r="K570" s="8" t="s">
        <v>10</v>
      </c>
      <c r="L570" s="2" t="e">
        <f>VLOOKUP(I:I,O:P,2,FALSE)</f>
        <v>#N/A</v>
      </c>
      <c r="M570" s="2" t="e">
        <f t="shared" si="91"/>
        <v>#N/A</v>
      </c>
      <c r="N570" s="2" t="e">
        <f t="shared" si="86"/>
        <v>#N/A</v>
      </c>
    </row>
    <row r="571" spans="1:14" ht="16.2">
      <c r="A571" s="2">
        <v>57</v>
      </c>
      <c r="B571" s="2">
        <v>10</v>
      </c>
      <c r="C571" s="26" t="s">
        <v>580</v>
      </c>
      <c r="D571" s="2" t="str">
        <f t="shared" si="83"/>
        <v xml:space="preserve">10.  polite </v>
      </c>
      <c r="E571" s="2" t="str">
        <f t="shared" si="87"/>
        <v xml:space="preserve"> 形：有禮貌的</v>
      </c>
      <c r="F571" s="10" t="str">
        <f t="shared" si="88"/>
        <v xml:space="preserve">  polite </v>
      </c>
      <c r="G571" s="7" t="str">
        <f t="shared" si="84"/>
        <v> polite</v>
      </c>
      <c r="H571" s="2" t="str">
        <f t="shared" si="89"/>
        <v xml:space="preserve"> 形</v>
      </c>
      <c r="I571" s="9" t="str">
        <f t="shared" si="85"/>
        <v>形</v>
      </c>
      <c r="J571" s="3" t="str">
        <f t="shared" si="90"/>
        <v>有禮貌的</v>
      </c>
      <c r="K571" s="8" t="s">
        <v>10</v>
      </c>
      <c r="L571" s="2" t="str">
        <f>VLOOKUP(I:I,O:P,2,FALSE)</f>
        <v>adj.</v>
      </c>
      <c r="M571" s="2" t="str">
        <f t="shared" si="91"/>
        <v> polite&gt;&gt;&gt;有禮貌的&gt;&gt;&gt;adj.</v>
      </c>
      <c r="N571" s="2" t="str">
        <f t="shared" si="86"/>
        <v>polite&gt;&gt;&gt;有禮貌的&gt;&gt;&gt;adj.</v>
      </c>
    </row>
    <row r="572" spans="1:14" ht="16.2">
      <c r="A572" s="2">
        <v>58</v>
      </c>
      <c r="B572" s="2">
        <v>1</v>
      </c>
      <c r="C572" s="26" t="s">
        <v>581</v>
      </c>
      <c r="D572" s="2" t="str">
        <f t="shared" si="83"/>
        <v xml:space="preserve">1.     rice </v>
      </c>
      <c r="E572" s="2" t="str">
        <f t="shared" si="87"/>
        <v xml:space="preserve"> 名：米；飯 </v>
      </c>
      <c r="F572" s="10" t="str">
        <f t="shared" si="88"/>
        <v xml:space="preserve">     rice </v>
      </c>
      <c r="G572" s="7" t="str">
        <f t="shared" si="84"/>
        <v>    rice</v>
      </c>
      <c r="H572" s="2" t="str">
        <f t="shared" si="89"/>
        <v xml:space="preserve"> 名</v>
      </c>
      <c r="I572" s="9" t="str">
        <f t="shared" si="85"/>
        <v>名</v>
      </c>
      <c r="J572" s="3" t="str">
        <f t="shared" si="90"/>
        <v xml:space="preserve">米；飯 </v>
      </c>
      <c r="K572" s="8" t="s">
        <v>10</v>
      </c>
      <c r="L572" s="2" t="str">
        <f>VLOOKUP(I:I,O:P,2,FALSE)</f>
        <v>noun</v>
      </c>
      <c r="M572" s="2" t="str">
        <f t="shared" si="91"/>
        <v>    rice&gt;&gt;&gt;米；飯 &gt;&gt;&gt;noun</v>
      </c>
      <c r="N572" s="2" t="str">
        <f t="shared" si="86"/>
        <v>   rice&gt;&gt;&gt;米；飯 &gt;&gt;&gt;noun</v>
      </c>
    </row>
    <row r="573" spans="1:14" ht="16.2">
      <c r="A573" s="2">
        <v>58</v>
      </c>
      <c r="B573" s="2">
        <v>2</v>
      </c>
      <c r="C573" s="26" t="s">
        <v>582</v>
      </c>
      <c r="D573" s="2" t="str">
        <f t="shared" si="83"/>
        <v xml:space="preserve">2.     tea </v>
      </c>
      <c r="E573" s="2" t="str">
        <f t="shared" si="87"/>
        <v xml:space="preserve"> 名：茶</v>
      </c>
      <c r="F573" s="10" t="str">
        <f t="shared" si="88"/>
        <v xml:space="preserve">     tea </v>
      </c>
      <c r="G573" s="7" t="str">
        <f t="shared" si="84"/>
        <v>    tea</v>
      </c>
      <c r="H573" s="2" t="str">
        <f t="shared" si="89"/>
        <v xml:space="preserve"> 名</v>
      </c>
      <c r="I573" s="9" t="str">
        <f t="shared" si="85"/>
        <v>名</v>
      </c>
      <c r="J573" s="3" t="str">
        <f t="shared" si="90"/>
        <v>茶</v>
      </c>
      <c r="K573" s="8" t="s">
        <v>10</v>
      </c>
      <c r="L573" s="2" t="str">
        <f>VLOOKUP(I:I,O:P,2,FALSE)</f>
        <v>noun</v>
      </c>
      <c r="M573" s="2" t="str">
        <f t="shared" si="91"/>
        <v>    tea&gt;&gt;&gt;茶&gt;&gt;&gt;noun</v>
      </c>
      <c r="N573" s="2" t="str">
        <f t="shared" si="86"/>
        <v>   tea&gt;&gt;&gt;茶&gt;&gt;&gt;noun</v>
      </c>
    </row>
    <row r="574" spans="1:14" ht="16.2">
      <c r="A574" s="2">
        <v>58</v>
      </c>
      <c r="B574" s="2">
        <v>3</v>
      </c>
      <c r="C574" s="26" t="s">
        <v>583</v>
      </c>
      <c r="D574" s="2" t="str">
        <f t="shared" si="83"/>
        <v xml:space="preserve">3.     chopsticks </v>
      </c>
      <c r="E574" s="2" t="str">
        <f t="shared" si="87"/>
        <v xml:space="preserve"> 名：筷子</v>
      </c>
      <c r="F574" s="10" t="str">
        <f t="shared" si="88"/>
        <v xml:space="preserve">     chopsticks </v>
      </c>
      <c r="G574" s="7" t="str">
        <f t="shared" si="84"/>
        <v>    chopsticks</v>
      </c>
      <c r="H574" s="2" t="str">
        <f t="shared" si="89"/>
        <v xml:space="preserve"> 名</v>
      </c>
      <c r="I574" s="9" t="str">
        <f t="shared" si="85"/>
        <v>名</v>
      </c>
      <c r="J574" s="3" t="str">
        <f t="shared" si="90"/>
        <v>筷子</v>
      </c>
      <c r="K574" s="8" t="s">
        <v>10</v>
      </c>
      <c r="L574" s="2" t="str">
        <f>VLOOKUP(I:I,O:P,2,FALSE)</f>
        <v>noun</v>
      </c>
      <c r="M574" s="2" t="str">
        <f t="shared" si="91"/>
        <v>    chopsticks&gt;&gt;&gt;筷子&gt;&gt;&gt;noun</v>
      </c>
      <c r="N574" s="2" t="str">
        <f t="shared" si="86"/>
        <v>   chopsticks&gt;&gt;&gt;筷子&gt;&gt;&gt;noun</v>
      </c>
    </row>
    <row r="575" spans="1:14" ht="16.2">
      <c r="A575" s="2">
        <v>58</v>
      </c>
      <c r="B575" s="2">
        <v>4</v>
      </c>
      <c r="C575" s="26" t="s">
        <v>584</v>
      </c>
      <c r="D575" s="2" t="str">
        <f t="shared" si="83"/>
        <v xml:space="preserve">4.     keep </v>
      </c>
      <c r="E575" s="2" t="str">
        <f t="shared" si="87"/>
        <v xml:space="preserve"> 動：保持</v>
      </c>
      <c r="F575" s="10" t="str">
        <f t="shared" si="88"/>
        <v xml:space="preserve">     keep </v>
      </c>
      <c r="G575" s="7" t="str">
        <f t="shared" si="84"/>
        <v>    keep</v>
      </c>
      <c r="H575" s="2" t="str">
        <f t="shared" si="89"/>
        <v xml:space="preserve"> 動</v>
      </c>
      <c r="I575" s="9" t="str">
        <f t="shared" si="85"/>
        <v>動</v>
      </c>
      <c r="J575" s="3" t="str">
        <f t="shared" si="90"/>
        <v>保持</v>
      </c>
      <c r="K575" s="8" t="s">
        <v>10</v>
      </c>
      <c r="L575" s="2" t="str">
        <f>VLOOKUP(I:I,O:P,2,FALSE)</f>
        <v>verb</v>
      </c>
      <c r="M575" s="2" t="str">
        <f t="shared" si="91"/>
        <v>    keep&gt;&gt;&gt;保持&gt;&gt;&gt;verb</v>
      </c>
      <c r="N575" s="2" t="str">
        <f t="shared" si="86"/>
        <v>   keep&gt;&gt;&gt;保持&gt;&gt;&gt;verb</v>
      </c>
    </row>
    <row r="576" spans="1:14" ht="16.2">
      <c r="A576" s="2">
        <v>58</v>
      </c>
      <c r="B576" s="2">
        <v>5</v>
      </c>
      <c r="C576" s="26" t="s">
        <v>585</v>
      </c>
      <c r="D576" s="2" t="str">
        <f t="shared" ref="D576:D639" si="92">LEFT(C576,SEARCH("[",C576,1)-1)</f>
        <v xml:space="preserve">5.     pizza </v>
      </c>
      <c r="E576" s="2" t="str">
        <f t="shared" si="87"/>
        <v xml:space="preserve"> 名：披薩 </v>
      </c>
      <c r="F576" s="10" t="str">
        <f t="shared" si="88"/>
        <v xml:space="preserve">     pizza </v>
      </c>
      <c r="G576" s="7" t="str">
        <f t="shared" ref="G576:G639" si="93">SUBSTITUTE(F576," ","")</f>
        <v>    pizza</v>
      </c>
      <c r="H576" s="2" t="str">
        <f t="shared" si="89"/>
        <v xml:space="preserve"> 名</v>
      </c>
      <c r="I576" s="9" t="str">
        <f t="shared" ref="I576:I639" si="94">SUBSTITUTE(H576," ","")</f>
        <v>名</v>
      </c>
      <c r="J576" s="3" t="str">
        <f t="shared" si="90"/>
        <v xml:space="preserve">披薩 </v>
      </c>
      <c r="K576" s="8" t="s">
        <v>10</v>
      </c>
      <c r="L576" s="2" t="str">
        <f>VLOOKUP(I:I,O:P,2,FALSE)</f>
        <v>noun</v>
      </c>
      <c r="M576" s="2" t="str">
        <f t="shared" si="91"/>
        <v>    pizza&gt;&gt;&gt;披薩 &gt;&gt;&gt;noun</v>
      </c>
      <c r="N576" s="2" t="str">
        <f t="shared" ref="N576:N639" si="95">IF(LEFT(M576,1)=" ",REPLACE(M576,1,1,""),M576)</f>
        <v>   pizza&gt;&gt;&gt;披薩 &gt;&gt;&gt;noun</v>
      </c>
    </row>
    <row r="577" spans="1:14" ht="16.2">
      <c r="A577" s="2">
        <v>58</v>
      </c>
      <c r="B577" s="2">
        <v>6</v>
      </c>
      <c r="C577" s="26" t="s">
        <v>586</v>
      </c>
      <c r="D577" s="2" t="str">
        <f t="shared" si="92"/>
        <v xml:space="preserve">6.     few </v>
      </c>
      <c r="E577" s="2" t="str">
        <f t="shared" si="87"/>
        <v xml:space="preserve"> 形：少數的 (+可數名詞)</v>
      </c>
      <c r="F577" s="10" t="str">
        <f t="shared" si="88"/>
        <v xml:space="preserve">     few </v>
      </c>
      <c r="G577" s="7" t="str">
        <f t="shared" si="93"/>
        <v>    few</v>
      </c>
      <c r="H577" s="2" t="str">
        <f t="shared" si="89"/>
        <v xml:space="preserve"> 形</v>
      </c>
      <c r="I577" s="9" t="str">
        <f t="shared" si="94"/>
        <v>形</v>
      </c>
      <c r="J577" s="3" t="str">
        <f t="shared" si="90"/>
        <v>少數的 (+可數名詞)</v>
      </c>
      <c r="K577" s="8" t="s">
        <v>10</v>
      </c>
      <c r="L577" s="2" t="str">
        <f>VLOOKUP(I:I,O:P,2,FALSE)</f>
        <v>adj.</v>
      </c>
      <c r="M577" s="2" t="str">
        <f t="shared" si="91"/>
        <v>    few&gt;&gt;&gt;少數的 (+可數名詞)&gt;&gt;&gt;adj.</v>
      </c>
      <c r="N577" s="2" t="str">
        <f t="shared" si="95"/>
        <v>   few&gt;&gt;&gt;少數的 (+可數名詞)&gt;&gt;&gt;adj.</v>
      </c>
    </row>
    <row r="578" spans="1:14" ht="16.2">
      <c r="A578" s="2">
        <v>58</v>
      </c>
      <c r="B578" s="2">
        <v>7</v>
      </c>
      <c r="C578" s="26" t="s">
        <v>587</v>
      </c>
      <c r="D578" s="2" t="str">
        <f t="shared" si="92"/>
        <v xml:space="preserve">7.     hamburger </v>
      </c>
      <c r="E578" s="2" t="str">
        <f t="shared" si="87"/>
        <v xml:space="preserve"> 名：漢堡</v>
      </c>
      <c r="F578" s="10" t="str">
        <f t="shared" si="88"/>
        <v xml:space="preserve">     hamburger </v>
      </c>
      <c r="G578" s="7" t="str">
        <f t="shared" si="93"/>
        <v>    hamburger</v>
      </c>
      <c r="H578" s="2" t="str">
        <f t="shared" si="89"/>
        <v xml:space="preserve"> 名</v>
      </c>
      <c r="I578" s="9" t="str">
        <f t="shared" si="94"/>
        <v>名</v>
      </c>
      <c r="J578" s="3" t="str">
        <f t="shared" si="90"/>
        <v>漢堡</v>
      </c>
      <c r="K578" s="8" t="s">
        <v>10</v>
      </c>
      <c r="L578" s="2" t="str">
        <f>VLOOKUP(I:I,O:P,2,FALSE)</f>
        <v>noun</v>
      </c>
      <c r="M578" s="2" t="str">
        <f t="shared" si="91"/>
        <v>    hamburger&gt;&gt;&gt;漢堡&gt;&gt;&gt;noun</v>
      </c>
      <c r="N578" s="2" t="str">
        <f t="shared" si="95"/>
        <v>   hamburger&gt;&gt;&gt;漢堡&gt;&gt;&gt;noun</v>
      </c>
    </row>
    <row r="579" spans="1:14" ht="16.2">
      <c r="A579" s="2">
        <v>58</v>
      </c>
      <c r="B579" s="2">
        <v>8</v>
      </c>
      <c r="C579" s="26" t="s">
        <v>588</v>
      </c>
      <c r="D579" s="2" t="e">
        <f t="shared" si="92"/>
        <v>#VALUE!</v>
      </c>
      <c r="E579" s="2" t="e">
        <f t="shared" si="87"/>
        <v>#VALUE!</v>
      </c>
      <c r="F579" s="10" t="e">
        <f t="shared" si="88"/>
        <v>#VALUE!</v>
      </c>
      <c r="G579" s="7" t="e">
        <f t="shared" si="93"/>
        <v>#VALUE!</v>
      </c>
      <c r="H579" s="2" t="e">
        <f t="shared" si="89"/>
        <v>#VALUE!</v>
      </c>
      <c r="I579" s="9" t="e">
        <f t="shared" si="94"/>
        <v>#VALUE!</v>
      </c>
      <c r="J579" s="3" t="e">
        <f t="shared" si="90"/>
        <v>#VALUE!</v>
      </c>
      <c r="K579" s="8" t="s">
        <v>10</v>
      </c>
      <c r="L579" s="2" t="e">
        <f>VLOOKUP(I:I,O:P,2,FALSE)</f>
        <v>#VALUE!</v>
      </c>
      <c r="M579" s="2" t="e">
        <f t="shared" si="91"/>
        <v>#VALUE!</v>
      </c>
      <c r="N579" s="2" t="e">
        <f t="shared" si="95"/>
        <v>#VALUE!</v>
      </c>
    </row>
    <row r="580" spans="1:14" ht="16.2">
      <c r="A580" s="2">
        <v>58</v>
      </c>
      <c r="B580" s="2">
        <v>9</v>
      </c>
      <c r="C580" s="26" t="s">
        <v>589</v>
      </c>
      <c r="D580" s="2" t="e">
        <f t="shared" si="92"/>
        <v>#VALUE!</v>
      </c>
      <c r="E580" s="2" t="e">
        <f t="shared" si="87"/>
        <v>#VALUE!</v>
      </c>
      <c r="F580" s="10" t="e">
        <f t="shared" si="88"/>
        <v>#VALUE!</v>
      </c>
      <c r="G580" s="7" t="e">
        <f t="shared" si="93"/>
        <v>#VALUE!</v>
      </c>
      <c r="H580" s="2" t="e">
        <f t="shared" si="89"/>
        <v>#VALUE!</v>
      </c>
      <c r="I580" s="9" t="e">
        <f t="shared" si="94"/>
        <v>#VALUE!</v>
      </c>
      <c r="J580" s="3" t="e">
        <f t="shared" si="90"/>
        <v>#VALUE!</v>
      </c>
      <c r="K580" s="8" t="s">
        <v>10</v>
      </c>
      <c r="L580" s="2" t="e">
        <f>VLOOKUP(I:I,O:P,2,FALSE)</f>
        <v>#VALUE!</v>
      </c>
      <c r="M580" s="2" t="e">
        <f t="shared" si="91"/>
        <v>#VALUE!</v>
      </c>
      <c r="N580" s="2" t="e">
        <f t="shared" si="95"/>
        <v>#VALUE!</v>
      </c>
    </row>
    <row r="581" spans="1:14" ht="16.2">
      <c r="A581" s="2">
        <v>58</v>
      </c>
      <c r="B581" s="2">
        <v>10</v>
      </c>
      <c r="C581" s="26" t="s">
        <v>590</v>
      </c>
      <c r="D581" s="2" t="str">
        <f t="shared" si="92"/>
        <v xml:space="preserve">10.  ago </v>
      </c>
      <c r="E581" s="2" t="str">
        <f t="shared" si="87"/>
        <v xml:space="preserve"> 副：在…以前</v>
      </c>
      <c r="F581" s="10" t="str">
        <f t="shared" si="88"/>
        <v xml:space="preserve">  ago </v>
      </c>
      <c r="G581" s="7" t="str">
        <f t="shared" si="93"/>
        <v> ago</v>
      </c>
      <c r="H581" s="2" t="str">
        <f t="shared" si="89"/>
        <v xml:space="preserve"> 副</v>
      </c>
      <c r="I581" s="9" t="str">
        <f t="shared" si="94"/>
        <v>副</v>
      </c>
      <c r="J581" s="3" t="str">
        <f t="shared" si="90"/>
        <v>在…以前</v>
      </c>
      <c r="K581" s="8" t="s">
        <v>10</v>
      </c>
      <c r="L581" s="2" t="str">
        <f>VLOOKUP(I:I,O:P,2,FALSE)</f>
        <v>adv.</v>
      </c>
      <c r="M581" s="2" t="str">
        <f t="shared" si="91"/>
        <v> ago&gt;&gt;&gt;在…以前&gt;&gt;&gt;adv.</v>
      </c>
      <c r="N581" s="2" t="str">
        <f t="shared" si="95"/>
        <v>ago&gt;&gt;&gt;在…以前&gt;&gt;&gt;adv.</v>
      </c>
    </row>
    <row r="582" spans="1:14" ht="16.2">
      <c r="A582" s="2">
        <v>59</v>
      </c>
      <c r="B582" s="2">
        <v>1</v>
      </c>
      <c r="C582" s="26" t="s">
        <v>591</v>
      </c>
      <c r="D582" s="2" t="str">
        <f t="shared" si="92"/>
        <v xml:space="preserve">1.     actress </v>
      </c>
      <c r="E582" s="2" t="str">
        <f t="shared" si="87"/>
        <v xml:space="preserve"> 名：女演員</v>
      </c>
      <c r="F582" s="10" t="str">
        <f t="shared" si="88"/>
        <v xml:space="preserve">     actress </v>
      </c>
      <c r="G582" s="7" t="str">
        <f t="shared" si="93"/>
        <v>    actress</v>
      </c>
      <c r="H582" s="2" t="str">
        <f t="shared" si="89"/>
        <v xml:space="preserve"> 名</v>
      </c>
      <c r="I582" s="9" t="str">
        <f t="shared" si="94"/>
        <v>名</v>
      </c>
      <c r="J582" s="3" t="str">
        <f t="shared" si="90"/>
        <v>女演員</v>
      </c>
      <c r="K582" s="8" t="s">
        <v>10</v>
      </c>
      <c r="L582" s="2" t="str">
        <f>VLOOKUP(I:I,O:P,2,FALSE)</f>
        <v>noun</v>
      </c>
      <c r="M582" s="2" t="str">
        <f t="shared" si="91"/>
        <v>    actress&gt;&gt;&gt;女演員&gt;&gt;&gt;noun</v>
      </c>
      <c r="N582" s="2" t="str">
        <f t="shared" si="95"/>
        <v>   actress&gt;&gt;&gt;女演員&gt;&gt;&gt;noun</v>
      </c>
    </row>
    <row r="583" spans="1:14" ht="16.2">
      <c r="A583" s="2">
        <v>59</v>
      </c>
      <c r="B583" s="2">
        <v>2</v>
      </c>
      <c r="C583" s="26" t="s">
        <v>592</v>
      </c>
      <c r="D583" s="2" t="str">
        <f t="shared" si="92"/>
        <v xml:space="preserve">2.     modern </v>
      </c>
      <c r="E583" s="2" t="str">
        <f t="shared" si="87"/>
        <v xml:space="preserve"> 形：現代化的</v>
      </c>
      <c r="F583" s="10" t="str">
        <f t="shared" si="88"/>
        <v xml:space="preserve">     modern </v>
      </c>
      <c r="G583" s="7" t="str">
        <f t="shared" si="93"/>
        <v>    modern</v>
      </c>
      <c r="H583" s="2" t="str">
        <f t="shared" si="89"/>
        <v xml:space="preserve"> 形</v>
      </c>
      <c r="I583" s="9" t="str">
        <f t="shared" si="94"/>
        <v>形</v>
      </c>
      <c r="J583" s="3" t="str">
        <f t="shared" si="90"/>
        <v>現代化的</v>
      </c>
      <c r="K583" s="8" t="s">
        <v>10</v>
      </c>
      <c r="L583" s="2" t="str">
        <f>VLOOKUP(I:I,O:P,2,FALSE)</f>
        <v>adj.</v>
      </c>
      <c r="M583" s="2" t="str">
        <f t="shared" si="91"/>
        <v>    modern&gt;&gt;&gt;現代化的&gt;&gt;&gt;adj.</v>
      </c>
      <c r="N583" s="2" t="str">
        <f t="shared" si="95"/>
        <v>   modern&gt;&gt;&gt;現代化的&gt;&gt;&gt;adj.</v>
      </c>
    </row>
    <row r="584" spans="1:14" ht="16.2">
      <c r="A584" s="2">
        <v>59</v>
      </c>
      <c r="B584" s="2">
        <v>3</v>
      </c>
      <c r="C584" s="26" t="s">
        <v>593</v>
      </c>
      <c r="D584" s="2" t="str">
        <f t="shared" si="92"/>
        <v xml:space="preserve">3.     past </v>
      </c>
      <c r="E584" s="2" t="str">
        <f t="shared" si="87"/>
        <v xml:space="preserve"> 形：過去的</v>
      </c>
      <c r="F584" s="10" t="str">
        <f t="shared" si="88"/>
        <v xml:space="preserve">     past </v>
      </c>
      <c r="G584" s="7" t="str">
        <f t="shared" si="93"/>
        <v>    past</v>
      </c>
      <c r="H584" s="2" t="str">
        <f t="shared" si="89"/>
        <v xml:space="preserve"> 形</v>
      </c>
      <c r="I584" s="9" t="str">
        <f t="shared" si="94"/>
        <v>形</v>
      </c>
      <c r="J584" s="3" t="str">
        <f t="shared" si="90"/>
        <v>過去的</v>
      </c>
      <c r="K584" s="8" t="s">
        <v>10</v>
      </c>
      <c r="L584" s="2" t="str">
        <f>VLOOKUP(I:I,O:P,2,FALSE)</f>
        <v>adj.</v>
      </c>
      <c r="M584" s="2" t="str">
        <f t="shared" si="91"/>
        <v>    past&gt;&gt;&gt;過去的&gt;&gt;&gt;adj.</v>
      </c>
      <c r="N584" s="2" t="str">
        <f t="shared" si="95"/>
        <v>   past&gt;&gt;&gt;過去的&gt;&gt;&gt;adj.</v>
      </c>
    </row>
    <row r="585" spans="1:14" ht="16.2">
      <c r="A585" s="2">
        <v>59</v>
      </c>
      <c r="B585" s="2">
        <v>4</v>
      </c>
      <c r="C585" s="26" t="s">
        <v>594</v>
      </c>
      <c r="D585" s="2" t="str">
        <f t="shared" si="92"/>
        <v xml:space="preserve">4.     fry </v>
      </c>
      <c r="E585" s="2" t="str">
        <f t="shared" si="87"/>
        <v xml:space="preserve"> 動 : 油炸、油煎、油炒</v>
      </c>
      <c r="F585" s="10" t="str">
        <f t="shared" si="88"/>
        <v xml:space="preserve">     fry </v>
      </c>
      <c r="G585" s="7" t="str">
        <f t="shared" si="93"/>
        <v>    fry</v>
      </c>
      <c r="H585" s="2" t="e">
        <f t="shared" si="89"/>
        <v>#VALUE!</v>
      </c>
      <c r="I585" s="9" t="e">
        <f t="shared" si="94"/>
        <v>#VALUE!</v>
      </c>
      <c r="J585" s="3" t="e">
        <f t="shared" si="90"/>
        <v>#VALUE!</v>
      </c>
      <c r="K585" s="8" t="s">
        <v>10</v>
      </c>
      <c r="L585" s="2" t="e">
        <f>VLOOKUP(I:I,O:P,2,FALSE)</f>
        <v>#VALUE!</v>
      </c>
      <c r="M585" s="2" t="e">
        <f t="shared" si="91"/>
        <v>#VALUE!</v>
      </c>
      <c r="N585" s="2" t="e">
        <f t="shared" si="95"/>
        <v>#VALUE!</v>
      </c>
    </row>
    <row r="586" spans="1:14" ht="16.2">
      <c r="A586" s="2">
        <v>59</v>
      </c>
      <c r="B586" s="2">
        <v>5</v>
      </c>
      <c r="C586" s="26" t="s">
        <v>595</v>
      </c>
      <c r="D586" s="2" t="str">
        <f t="shared" si="92"/>
        <v xml:space="preserve">5.     teenager </v>
      </c>
      <c r="E586" s="2" t="str">
        <f t="shared" si="87"/>
        <v xml:space="preserve"> 名：青少年 (13-19歲) </v>
      </c>
      <c r="F586" s="10" t="str">
        <f t="shared" si="88"/>
        <v xml:space="preserve">     teenager </v>
      </c>
      <c r="G586" s="7" t="str">
        <f t="shared" si="93"/>
        <v>    teenager</v>
      </c>
      <c r="H586" s="2" t="str">
        <f t="shared" si="89"/>
        <v xml:space="preserve"> 名</v>
      </c>
      <c r="I586" s="9" t="str">
        <f t="shared" si="94"/>
        <v>名</v>
      </c>
      <c r="J586" s="3" t="str">
        <f t="shared" si="90"/>
        <v xml:space="preserve">青少年 (13-19歲) </v>
      </c>
      <c r="K586" s="8" t="s">
        <v>10</v>
      </c>
      <c r="L586" s="2" t="str">
        <f>VLOOKUP(I:I,O:P,2,FALSE)</f>
        <v>noun</v>
      </c>
      <c r="M586" s="2" t="str">
        <f t="shared" si="91"/>
        <v>    teenager&gt;&gt;&gt;青少年 (13-19歲) &gt;&gt;&gt;noun</v>
      </c>
      <c r="N586" s="2" t="str">
        <f t="shared" si="95"/>
        <v>   teenager&gt;&gt;&gt;青少年 (13-19歲) &gt;&gt;&gt;noun</v>
      </c>
    </row>
    <row r="587" spans="1:14" ht="16.2">
      <c r="A587" s="2">
        <v>59</v>
      </c>
      <c r="B587" s="2">
        <v>6</v>
      </c>
      <c r="C587" s="26" t="s">
        <v>690</v>
      </c>
      <c r="D587" s="2" t="str">
        <f t="shared" si="92"/>
        <v xml:space="preserve">6.     department store </v>
      </c>
      <c r="E587" s="2" t="str">
        <f t="shared" si="87"/>
        <v>名：百貨公司</v>
      </c>
      <c r="F587" s="10" t="str">
        <f t="shared" si="88"/>
        <v xml:space="preserve">     department store </v>
      </c>
      <c r="G587" s="7" t="str">
        <f t="shared" si="93"/>
        <v>    departmentstore</v>
      </c>
      <c r="H587" s="2" t="str">
        <f t="shared" si="89"/>
        <v>名</v>
      </c>
      <c r="I587" s="9" t="str">
        <f t="shared" si="94"/>
        <v>名</v>
      </c>
      <c r="J587" s="3" t="str">
        <f t="shared" si="90"/>
        <v>百貨公司</v>
      </c>
      <c r="K587" s="8" t="s">
        <v>10</v>
      </c>
      <c r="L587" s="2" t="str">
        <f>VLOOKUP(I:I,O:P,2,FALSE)</f>
        <v>noun</v>
      </c>
      <c r="M587" s="2" t="str">
        <f t="shared" si="91"/>
        <v>    departmentstore&gt;&gt;&gt;百貨公司&gt;&gt;&gt;noun</v>
      </c>
      <c r="N587" s="2" t="str">
        <f t="shared" si="95"/>
        <v>   departmentstore&gt;&gt;&gt;百貨公司&gt;&gt;&gt;noun</v>
      </c>
    </row>
    <row r="588" spans="1:14" ht="16.2">
      <c r="A588" s="2">
        <v>59</v>
      </c>
      <c r="B588" s="2">
        <v>7</v>
      </c>
      <c r="C588" s="26" t="s">
        <v>596</v>
      </c>
      <c r="D588" s="2" t="str">
        <f t="shared" si="92"/>
        <v xml:space="preserve">7.     machine </v>
      </c>
      <c r="E588" s="2" t="str">
        <f t="shared" si="87"/>
        <v xml:space="preserve"> 名：機器 </v>
      </c>
      <c r="F588" s="10" t="str">
        <f t="shared" si="88"/>
        <v xml:space="preserve">     machine </v>
      </c>
      <c r="G588" s="7" t="str">
        <f t="shared" si="93"/>
        <v>    machine</v>
      </c>
      <c r="H588" s="2" t="str">
        <f t="shared" si="89"/>
        <v xml:space="preserve"> 名</v>
      </c>
      <c r="I588" s="9" t="str">
        <f t="shared" si="94"/>
        <v>名</v>
      </c>
      <c r="J588" s="3" t="str">
        <f t="shared" si="90"/>
        <v xml:space="preserve">機器 </v>
      </c>
      <c r="K588" s="8" t="s">
        <v>10</v>
      </c>
      <c r="L588" s="2" t="str">
        <f>VLOOKUP(I:I,O:P,2,FALSE)</f>
        <v>noun</v>
      </c>
      <c r="M588" s="2" t="str">
        <f t="shared" si="91"/>
        <v>    machine&gt;&gt;&gt;機器 &gt;&gt;&gt;noun</v>
      </c>
      <c r="N588" s="2" t="str">
        <f t="shared" si="95"/>
        <v>   machine&gt;&gt;&gt;機器 &gt;&gt;&gt;noun</v>
      </c>
    </row>
    <row r="589" spans="1:14" ht="16.2">
      <c r="A589" s="2">
        <v>59</v>
      </c>
      <c r="B589" s="2">
        <v>8</v>
      </c>
      <c r="C589" s="26" t="s">
        <v>597</v>
      </c>
      <c r="D589" s="2" t="str">
        <f t="shared" si="92"/>
        <v xml:space="preserve">8.     climb </v>
      </c>
      <c r="E589" s="2" t="str">
        <f t="shared" si="87"/>
        <v xml:space="preserve"> 動：爬</v>
      </c>
      <c r="F589" s="10" t="str">
        <f t="shared" si="88"/>
        <v xml:space="preserve">     climb </v>
      </c>
      <c r="G589" s="7" t="str">
        <f t="shared" si="93"/>
        <v>    climb</v>
      </c>
      <c r="H589" s="2" t="str">
        <f t="shared" si="89"/>
        <v xml:space="preserve"> 動</v>
      </c>
      <c r="I589" s="9" t="str">
        <f t="shared" si="94"/>
        <v>動</v>
      </c>
      <c r="J589" s="3" t="str">
        <f t="shared" si="90"/>
        <v>爬</v>
      </c>
      <c r="K589" s="8" t="s">
        <v>10</v>
      </c>
      <c r="L589" s="2" t="str">
        <f>VLOOKUP(I:I,O:P,2,FALSE)</f>
        <v>verb</v>
      </c>
      <c r="M589" s="2" t="str">
        <f t="shared" si="91"/>
        <v>    climb&gt;&gt;&gt;爬&gt;&gt;&gt;verb</v>
      </c>
      <c r="N589" s="2" t="str">
        <f t="shared" si="95"/>
        <v>   climb&gt;&gt;&gt;爬&gt;&gt;&gt;verb</v>
      </c>
    </row>
    <row r="590" spans="1:14" ht="16.2">
      <c r="A590" s="2">
        <v>59</v>
      </c>
      <c r="B590" s="2">
        <v>9</v>
      </c>
      <c r="C590" s="26" t="s">
        <v>598</v>
      </c>
      <c r="D590" s="2" t="str">
        <f t="shared" si="92"/>
        <v xml:space="preserve">9.     camera </v>
      </c>
      <c r="E590" s="2" t="str">
        <f t="shared" si="87"/>
        <v xml:space="preserve"> 名：照相機 </v>
      </c>
      <c r="F590" s="10" t="str">
        <f t="shared" si="88"/>
        <v xml:space="preserve">     camera </v>
      </c>
      <c r="G590" s="7" t="str">
        <f t="shared" si="93"/>
        <v>    camera</v>
      </c>
      <c r="H590" s="2" t="str">
        <f t="shared" si="89"/>
        <v xml:space="preserve"> 名</v>
      </c>
      <c r="I590" s="9" t="str">
        <f t="shared" si="94"/>
        <v>名</v>
      </c>
      <c r="J590" s="3" t="str">
        <f t="shared" si="90"/>
        <v xml:space="preserve">照相機 </v>
      </c>
      <c r="K590" s="8" t="s">
        <v>10</v>
      </c>
      <c r="L590" s="2" t="str">
        <f>VLOOKUP(I:I,O:P,2,FALSE)</f>
        <v>noun</v>
      </c>
      <c r="M590" s="2" t="str">
        <f t="shared" si="91"/>
        <v>    camera&gt;&gt;&gt;照相機 &gt;&gt;&gt;noun</v>
      </c>
      <c r="N590" s="2" t="str">
        <f t="shared" si="95"/>
        <v>   camera&gt;&gt;&gt;照相機 &gt;&gt;&gt;noun</v>
      </c>
    </row>
    <row r="591" spans="1:14" ht="18">
      <c r="A591" s="2">
        <v>59</v>
      </c>
      <c r="B591" s="2">
        <v>10</v>
      </c>
      <c r="C591" s="40" t="s">
        <v>599</v>
      </c>
      <c r="D591" s="2" t="str">
        <f t="shared" si="92"/>
        <v xml:space="preserve">10. handsome </v>
      </c>
      <c r="E591" s="2" t="str">
        <f t="shared" si="87"/>
        <v xml:space="preserve"> 形：英俊</v>
      </c>
      <c r="F591" s="10" t="str">
        <f t="shared" si="88"/>
        <v xml:space="preserve"> handsome </v>
      </c>
      <c r="G591" s="7" t="str">
        <f t="shared" si="93"/>
        <v>handsome</v>
      </c>
      <c r="H591" s="2" t="str">
        <f t="shared" si="89"/>
        <v xml:space="preserve"> 形</v>
      </c>
      <c r="I591" s="9" t="str">
        <f t="shared" si="94"/>
        <v>形</v>
      </c>
      <c r="J591" s="3" t="str">
        <f t="shared" si="90"/>
        <v>英俊</v>
      </c>
      <c r="K591" s="8" t="s">
        <v>10</v>
      </c>
      <c r="L591" s="2" t="str">
        <f>VLOOKUP(I:I,O:P,2,FALSE)</f>
        <v>adj.</v>
      </c>
      <c r="M591" s="2" t="str">
        <f t="shared" si="91"/>
        <v>handsome&gt;&gt;&gt;英俊&gt;&gt;&gt;adj.</v>
      </c>
      <c r="N591" s="2" t="str">
        <f t="shared" si="95"/>
        <v>handsome&gt;&gt;&gt;英俊&gt;&gt;&gt;adj.</v>
      </c>
    </row>
    <row r="592" spans="1:14" ht="16.2">
      <c r="A592" s="2">
        <v>60</v>
      </c>
      <c r="B592" s="2">
        <v>1</v>
      </c>
      <c r="C592" s="42" t="s">
        <v>600</v>
      </c>
      <c r="D592" s="2" t="str">
        <f t="shared" si="92"/>
        <v xml:space="preserve">1.       smart </v>
      </c>
      <c r="E592" s="2" t="str">
        <f t="shared" si="87"/>
        <v xml:space="preserve"> 形：聰明的</v>
      </c>
      <c r="F592" s="10" t="str">
        <f t="shared" si="88"/>
        <v xml:space="preserve">       smart </v>
      </c>
      <c r="G592" s="7" t="str">
        <f t="shared" si="93"/>
        <v>      smart</v>
      </c>
      <c r="H592" s="2" t="str">
        <f t="shared" si="89"/>
        <v xml:space="preserve"> 形</v>
      </c>
      <c r="I592" s="9" t="str">
        <f t="shared" si="94"/>
        <v>形</v>
      </c>
      <c r="J592" s="3" t="str">
        <f t="shared" si="90"/>
        <v>聰明的</v>
      </c>
      <c r="K592" s="8" t="s">
        <v>10</v>
      </c>
      <c r="L592" s="2" t="str">
        <f>VLOOKUP(I:I,O:P,2,FALSE)</f>
        <v>adj.</v>
      </c>
      <c r="M592" s="2" t="str">
        <f t="shared" si="91"/>
        <v>      smart&gt;&gt;&gt;聰明的&gt;&gt;&gt;adj.</v>
      </c>
      <c r="N592" s="2" t="str">
        <f t="shared" si="95"/>
        <v>     smart&gt;&gt;&gt;聰明的&gt;&gt;&gt;adj.</v>
      </c>
    </row>
    <row r="593" spans="1:14" ht="16.2">
      <c r="A593" s="2">
        <v>60</v>
      </c>
      <c r="B593" s="2">
        <v>2</v>
      </c>
      <c r="C593" s="42" t="s">
        <v>601</v>
      </c>
      <c r="D593" s="2" t="str">
        <f t="shared" si="92"/>
        <v xml:space="preserve">2.       next </v>
      </c>
      <c r="E593" s="2" t="str">
        <f t="shared" si="87"/>
        <v xml:space="preserve"> 副：下一個 </v>
      </c>
      <c r="F593" s="10" t="str">
        <f t="shared" si="88"/>
        <v xml:space="preserve">       next </v>
      </c>
      <c r="G593" s="7" t="str">
        <f t="shared" si="93"/>
        <v>      next</v>
      </c>
      <c r="H593" s="2" t="str">
        <f t="shared" si="89"/>
        <v xml:space="preserve"> 副</v>
      </c>
      <c r="I593" s="9" t="str">
        <f t="shared" si="94"/>
        <v>副</v>
      </c>
      <c r="J593" s="3" t="str">
        <f t="shared" si="90"/>
        <v xml:space="preserve">下一個 </v>
      </c>
      <c r="K593" s="8" t="s">
        <v>10</v>
      </c>
      <c r="L593" s="2" t="str">
        <f>VLOOKUP(I:I,O:P,2,FALSE)</f>
        <v>adv.</v>
      </c>
      <c r="M593" s="2" t="str">
        <f t="shared" si="91"/>
        <v>      next&gt;&gt;&gt;下一個 &gt;&gt;&gt;adv.</v>
      </c>
      <c r="N593" s="2" t="str">
        <f t="shared" si="95"/>
        <v>     next&gt;&gt;&gt;下一個 &gt;&gt;&gt;adv.</v>
      </c>
    </row>
    <row r="594" spans="1:14" ht="16.2">
      <c r="A594" s="2">
        <v>60</v>
      </c>
      <c r="B594" s="2">
        <v>3</v>
      </c>
      <c r="C594" s="26" t="s">
        <v>602</v>
      </c>
      <c r="D594" s="2" t="str">
        <f t="shared" si="92"/>
        <v xml:space="preserve">3.     arrive </v>
      </c>
      <c r="E594" s="2" t="str">
        <f t="shared" si="87"/>
        <v xml:space="preserve"> 動：到達</v>
      </c>
      <c r="F594" s="10" t="str">
        <f t="shared" si="88"/>
        <v xml:space="preserve">     arrive </v>
      </c>
      <c r="G594" s="7" t="str">
        <f t="shared" si="93"/>
        <v>    arrive</v>
      </c>
      <c r="H594" s="2" t="str">
        <f t="shared" si="89"/>
        <v xml:space="preserve"> 動</v>
      </c>
      <c r="I594" s="9" t="str">
        <f t="shared" si="94"/>
        <v>動</v>
      </c>
      <c r="J594" s="3" t="str">
        <f t="shared" si="90"/>
        <v>到達</v>
      </c>
      <c r="K594" s="8" t="s">
        <v>10</v>
      </c>
      <c r="L594" s="2" t="str">
        <f>VLOOKUP(I:I,O:P,2,FALSE)</f>
        <v>verb</v>
      </c>
      <c r="M594" s="2" t="str">
        <f t="shared" si="91"/>
        <v>    arrive&gt;&gt;&gt;到達&gt;&gt;&gt;verb</v>
      </c>
      <c r="N594" s="2" t="str">
        <f t="shared" si="95"/>
        <v>   arrive&gt;&gt;&gt;到達&gt;&gt;&gt;verb</v>
      </c>
    </row>
    <row r="595" spans="1:14" ht="16.2">
      <c r="A595" s="2">
        <v>60</v>
      </c>
      <c r="B595" s="2">
        <v>4</v>
      </c>
      <c r="C595" s="26" t="s">
        <v>603</v>
      </c>
      <c r="D595" s="2" t="str">
        <f t="shared" si="92"/>
        <v xml:space="preserve">4.     ruler </v>
      </c>
      <c r="E595" s="2" t="str">
        <f t="shared" si="87"/>
        <v xml:space="preserve"> 名：尺</v>
      </c>
      <c r="F595" s="10" t="str">
        <f t="shared" si="88"/>
        <v xml:space="preserve">     ruler </v>
      </c>
      <c r="G595" s="7" t="str">
        <f t="shared" si="93"/>
        <v>    ruler</v>
      </c>
      <c r="H595" s="2" t="str">
        <f t="shared" si="89"/>
        <v xml:space="preserve"> 名</v>
      </c>
      <c r="I595" s="9" t="str">
        <f t="shared" si="94"/>
        <v>名</v>
      </c>
      <c r="J595" s="3" t="str">
        <f t="shared" si="90"/>
        <v>尺</v>
      </c>
      <c r="K595" s="8" t="s">
        <v>10</v>
      </c>
      <c r="L595" s="2" t="str">
        <f>VLOOKUP(I:I,O:P,2,FALSE)</f>
        <v>noun</v>
      </c>
      <c r="M595" s="2" t="str">
        <f t="shared" si="91"/>
        <v>    ruler&gt;&gt;&gt;尺&gt;&gt;&gt;noun</v>
      </c>
      <c r="N595" s="2" t="str">
        <f t="shared" si="95"/>
        <v>   ruler&gt;&gt;&gt;尺&gt;&gt;&gt;noun</v>
      </c>
    </row>
    <row r="596" spans="1:14" ht="16.2">
      <c r="A596" s="2">
        <v>60</v>
      </c>
      <c r="B596" s="2">
        <v>5</v>
      </c>
      <c r="C596" s="26" t="s">
        <v>604</v>
      </c>
      <c r="D596" s="2" t="str">
        <f t="shared" si="92"/>
        <v xml:space="preserve">5.     eraser </v>
      </c>
      <c r="E596" s="2" t="str">
        <f t="shared" si="87"/>
        <v xml:space="preserve"> 名：橡皮擦</v>
      </c>
      <c r="F596" s="10" t="str">
        <f t="shared" si="88"/>
        <v xml:space="preserve">     eraser </v>
      </c>
      <c r="G596" s="7" t="str">
        <f t="shared" si="93"/>
        <v>    eraser</v>
      </c>
      <c r="H596" s="2" t="str">
        <f t="shared" si="89"/>
        <v xml:space="preserve"> 名</v>
      </c>
      <c r="I596" s="9" t="str">
        <f t="shared" si="94"/>
        <v>名</v>
      </c>
      <c r="J596" s="3" t="str">
        <f t="shared" si="90"/>
        <v>橡皮擦</v>
      </c>
      <c r="K596" s="8" t="s">
        <v>10</v>
      </c>
      <c r="L596" s="2" t="str">
        <f>VLOOKUP(I:I,O:P,2,FALSE)</f>
        <v>noun</v>
      </c>
      <c r="M596" s="2" t="str">
        <f t="shared" si="91"/>
        <v>    eraser&gt;&gt;&gt;橡皮擦&gt;&gt;&gt;noun</v>
      </c>
      <c r="N596" s="2" t="str">
        <f t="shared" si="95"/>
        <v>   eraser&gt;&gt;&gt;橡皮擦&gt;&gt;&gt;noun</v>
      </c>
    </row>
    <row r="597" spans="1:14" ht="16.2">
      <c r="A597" s="2">
        <v>60</v>
      </c>
      <c r="B597" s="2">
        <v>6</v>
      </c>
      <c r="C597" s="26" t="s">
        <v>605</v>
      </c>
      <c r="D597" s="2" t="str">
        <f t="shared" si="92"/>
        <v xml:space="preserve">6.     fourth </v>
      </c>
      <c r="E597" s="2" t="str">
        <f t="shared" si="87"/>
        <v>形：第四(的)</v>
      </c>
      <c r="F597" s="10" t="str">
        <f t="shared" si="88"/>
        <v xml:space="preserve">     fourth </v>
      </c>
      <c r="G597" s="7" t="str">
        <f t="shared" si="93"/>
        <v>    fourth</v>
      </c>
      <c r="H597" s="2" t="str">
        <f t="shared" si="89"/>
        <v>形</v>
      </c>
      <c r="I597" s="9" t="str">
        <f t="shared" si="94"/>
        <v>形</v>
      </c>
      <c r="J597" s="3" t="str">
        <f t="shared" si="90"/>
        <v>第四(的)</v>
      </c>
      <c r="K597" s="8" t="s">
        <v>10</v>
      </c>
      <c r="L597" s="2" t="str">
        <f>VLOOKUP(I:I,O:P,2,FALSE)</f>
        <v>adj.</v>
      </c>
      <c r="M597" s="2" t="str">
        <f t="shared" si="91"/>
        <v>    fourth&gt;&gt;&gt;第四(的)&gt;&gt;&gt;adj.</v>
      </c>
      <c r="N597" s="2" t="str">
        <f t="shared" si="95"/>
        <v>   fourth&gt;&gt;&gt;第四(的)&gt;&gt;&gt;adj.</v>
      </c>
    </row>
    <row r="598" spans="1:14" ht="16.2">
      <c r="A598" s="2">
        <v>60</v>
      </c>
      <c r="B598" s="2">
        <v>7</v>
      </c>
      <c r="C598" s="26" t="s">
        <v>689</v>
      </c>
      <c r="D598" s="2" t="str">
        <f t="shared" si="92"/>
        <v xml:space="preserve">7.     juice </v>
      </c>
      <c r="E598" s="2" t="str">
        <f t="shared" si="87"/>
        <v>名：果汁</v>
      </c>
      <c r="F598" s="10" t="str">
        <f t="shared" si="88"/>
        <v xml:space="preserve">     juice </v>
      </c>
      <c r="G598" s="7" t="str">
        <f t="shared" si="93"/>
        <v>    juice</v>
      </c>
      <c r="H598" s="2" t="str">
        <f t="shared" si="89"/>
        <v>名</v>
      </c>
      <c r="I598" s="9" t="str">
        <f t="shared" si="94"/>
        <v>名</v>
      </c>
      <c r="J598" s="3" t="str">
        <f t="shared" si="90"/>
        <v>果汁</v>
      </c>
      <c r="K598" s="8" t="s">
        <v>10</v>
      </c>
      <c r="L598" s="2" t="str">
        <f>VLOOKUP(I:I,O:P,2,FALSE)</f>
        <v>noun</v>
      </c>
      <c r="M598" s="2" t="str">
        <f t="shared" si="91"/>
        <v>    juice&gt;&gt;&gt;果汁&gt;&gt;&gt;noun</v>
      </c>
      <c r="N598" s="2" t="str">
        <f t="shared" si="95"/>
        <v>   juice&gt;&gt;&gt;果汁&gt;&gt;&gt;noun</v>
      </c>
    </row>
    <row r="599" spans="1:14" ht="16.2">
      <c r="A599" s="2">
        <v>60</v>
      </c>
      <c r="B599" s="2">
        <v>8</v>
      </c>
      <c r="C599" s="43" t="s">
        <v>606</v>
      </c>
      <c r="D599" s="2" t="str">
        <f t="shared" si="92"/>
        <v xml:space="preserve">8.   cost </v>
      </c>
      <c r="E599" s="2" t="str">
        <f t="shared" si="87"/>
        <v xml:space="preserve"> 動：價值</v>
      </c>
      <c r="F599" s="10" t="str">
        <f t="shared" si="88"/>
        <v xml:space="preserve">   cost </v>
      </c>
      <c r="G599" s="7" t="str">
        <f t="shared" si="93"/>
        <v>  cost</v>
      </c>
      <c r="H599" s="2" t="str">
        <f t="shared" si="89"/>
        <v xml:space="preserve"> 動</v>
      </c>
      <c r="I599" s="9" t="str">
        <f t="shared" si="94"/>
        <v>動</v>
      </c>
      <c r="J599" s="3" t="str">
        <f t="shared" si="90"/>
        <v>價值</v>
      </c>
      <c r="K599" s="8" t="s">
        <v>10</v>
      </c>
      <c r="L599" s="2" t="str">
        <f>VLOOKUP(I:I,O:P,2,FALSE)</f>
        <v>verb</v>
      </c>
      <c r="M599" s="2" t="str">
        <f t="shared" si="91"/>
        <v>  cost&gt;&gt;&gt;價值&gt;&gt;&gt;verb</v>
      </c>
      <c r="N599" s="2" t="str">
        <f t="shared" si="95"/>
        <v> cost&gt;&gt;&gt;價值&gt;&gt;&gt;verb</v>
      </c>
    </row>
    <row r="600" spans="1:14" ht="16.2">
      <c r="A600" s="2">
        <v>60</v>
      </c>
      <c r="B600" s="2">
        <v>9</v>
      </c>
      <c r="C600" s="43" t="s">
        <v>607</v>
      </c>
      <c r="D600" s="2" t="str">
        <f t="shared" si="92"/>
        <v xml:space="preserve">9.   quite </v>
      </c>
      <c r="E600" s="2" t="str">
        <f t="shared" si="87"/>
        <v xml:space="preserve"> 副：相當地 </v>
      </c>
      <c r="F600" s="10" t="str">
        <f t="shared" si="88"/>
        <v xml:space="preserve">   quite </v>
      </c>
      <c r="G600" s="7" t="str">
        <f t="shared" si="93"/>
        <v>  quite</v>
      </c>
      <c r="H600" s="2" t="str">
        <f t="shared" si="89"/>
        <v xml:space="preserve"> 副</v>
      </c>
      <c r="I600" s="9" t="str">
        <f t="shared" si="94"/>
        <v>副</v>
      </c>
      <c r="J600" s="3" t="str">
        <f t="shared" si="90"/>
        <v xml:space="preserve">相當地 </v>
      </c>
      <c r="K600" s="8" t="s">
        <v>10</v>
      </c>
      <c r="L600" s="2" t="str">
        <f>VLOOKUP(I:I,O:P,2,FALSE)</f>
        <v>adv.</v>
      </c>
      <c r="M600" s="2" t="str">
        <f t="shared" si="91"/>
        <v>  quite&gt;&gt;&gt;相當地 &gt;&gt;&gt;adv.</v>
      </c>
      <c r="N600" s="2" t="str">
        <f t="shared" si="95"/>
        <v> quite&gt;&gt;&gt;相當地 &gt;&gt;&gt;adv.</v>
      </c>
    </row>
    <row r="601" spans="1:14" ht="16.2">
      <c r="A601" s="2">
        <v>60</v>
      </c>
      <c r="B601" s="2">
        <v>10</v>
      </c>
      <c r="C601" s="43" t="s">
        <v>608</v>
      </c>
      <c r="D601" s="2" t="str">
        <f t="shared" si="92"/>
        <v xml:space="preserve">10.  windy </v>
      </c>
      <c r="E601" s="2" t="str">
        <f t="shared" si="87"/>
        <v xml:space="preserve"> 形：多風的；風大的</v>
      </c>
      <c r="F601" s="10" t="str">
        <f t="shared" si="88"/>
        <v xml:space="preserve">  windy </v>
      </c>
      <c r="G601" s="7" t="str">
        <f t="shared" si="93"/>
        <v> windy</v>
      </c>
      <c r="H601" s="2" t="str">
        <f t="shared" si="89"/>
        <v xml:space="preserve"> 形</v>
      </c>
      <c r="I601" s="9" t="str">
        <f t="shared" si="94"/>
        <v>形</v>
      </c>
      <c r="J601" s="3" t="str">
        <f t="shared" si="90"/>
        <v>多風的；風大的</v>
      </c>
      <c r="K601" s="8" t="s">
        <v>10</v>
      </c>
      <c r="L601" s="2" t="str">
        <f>VLOOKUP(I:I,O:P,2,FALSE)</f>
        <v>adj.</v>
      </c>
      <c r="M601" s="2" t="str">
        <f t="shared" si="91"/>
        <v> windy&gt;&gt;&gt;多風的；風大的&gt;&gt;&gt;adj.</v>
      </c>
      <c r="N601" s="2" t="str">
        <f t="shared" si="95"/>
        <v>windy&gt;&gt;&gt;多風的；風大的&gt;&gt;&gt;adj.</v>
      </c>
    </row>
    <row r="602" spans="1:14" ht="16.2">
      <c r="A602" s="2">
        <v>61</v>
      </c>
      <c r="B602" s="2">
        <v>1</v>
      </c>
      <c r="C602" s="26" t="s">
        <v>609</v>
      </c>
      <c r="D602" s="2" t="str">
        <f t="shared" si="92"/>
        <v xml:space="preserve">1.     north </v>
      </c>
      <c r="E602" s="2" t="str">
        <f t="shared" si="87"/>
        <v xml:space="preserve"> 名：北方、形：北方的</v>
      </c>
      <c r="F602" s="10" t="str">
        <f t="shared" si="88"/>
        <v xml:space="preserve">     north </v>
      </c>
      <c r="G602" s="7" t="str">
        <f t="shared" si="93"/>
        <v>    north</v>
      </c>
      <c r="H602" s="2" t="str">
        <f t="shared" si="89"/>
        <v xml:space="preserve"> 名</v>
      </c>
      <c r="I602" s="9" t="str">
        <f t="shared" si="94"/>
        <v>名</v>
      </c>
      <c r="J602" s="3" t="str">
        <f t="shared" si="90"/>
        <v>北方、形：北方的</v>
      </c>
      <c r="K602" s="8" t="s">
        <v>10</v>
      </c>
      <c r="L602" s="2" t="str">
        <f>VLOOKUP(I:I,O:P,2,FALSE)</f>
        <v>noun</v>
      </c>
      <c r="M602" s="2" t="str">
        <f t="shared" si="91"/>
        <v>    north&gt;&gt;&gt;北方、形：北方的&gt;&gt;&gt;noun</v>
      </c>
      <c r="N602" s="2" t="str">
        <f t="shared" si="95"/>
        <v>   north&gt;&gt;&gt;北方、形：北方的&gt;&gt;&gt;noun</v>
      </c>
    </row>
    <row r="603" spans="1:14" ht="16.2">
      <c r="A603" s="2">
        <v>61</v>
      </c>
      <c r="B603" s="2">
        <v>2</v>
      </c>
      <c r="C603" s="26" t="s">
        <v>610</v>
      </c>
      <c r="D603" s="2" t="str">
        <f t="shared" si="92"/>
        <v xml:space="preserve">2.     block </v>
      </c>
      <c r="E603" s="2" t="str">
        <f t="shared" si="87"/>
        <v xml:space="preserve"> 名：街區</v>
      </c>
      <c r="F603" s="10" t="str">
        <f t="shared" si="88"/>
        <v xml:space="preserve">     block </v>
      </c>
      <c r="G603" s="7" t="str">
        <f t="shared" si="93"/>
        <v>    block</v>
      </c>
      <c r="H603" s="2" t="str">
        <f t="shared" si="89"/>
        <v xml:space="preserve"> 名</v>
      </c>
      <c r="I603" s="9" t="str">
        <f t="shared" si="94"/>
        <v>名</v>
      </c>
      <c r="J603" s="3" t="str">
        <f t="shared" si="90"/>
        <v>街區</v>
      </c>
      <c r="K603" s="8" t="s">
        <v>10</v>
      </c>
      <c r="L603" s="2" t="str">
        <f>VLOOKUP(I:I,O:P,2,FALSE)</f>
        <v>noun</v>
      </c>
      <c r="M603" s="2" t="str">
        <f t="shared" si="91"/>
        <v>    block&gt;&gt;&gt;街區&gt;&gt;&gt;noun</v>
      </c>
      <c r="N603" s="2" t="str">
        <f t="shared" si="95"/>
        <v>   block&gt;&gt;&gt;街區&gt;&gt;&gt;noun</v>
      </c>
    </row>
    <row r="604" spans="1:14" ht="16.2">
      <c r="A604" s="2">
        <v>61</v>
      </c>
      <c r="B604" s="2">
        <v>3</v>
      </c>
      <c r="C604" s="26" t="s">
        <v>611</v>
      </c>
      <c r="D604" s="2" t="str">
        <f t="shared" si="92"/>
        <v xml:space="preserve">3.     jeans </v>
      </c>
      <c r="E604" s="2" t="str">
        <f t="shared" si="87"/>
        <v xml:space="preserve"> 名：牛仔褲</v>
      </c>
      <c r="F604" s="10" t="str">
        <f t="shared" si="88"/>
        <v xml:space="preserve">     jeans </v>
      </c>
      <c r="G604" s="7" t="str">
        <f t="shared" si="93"/>
        <v>    jeans</v>
      </c>
      <c r="H604" s="2" t="str">
        <f t="shared" si="89"/>
        <v xml:space="preserve"> 名</v>
      </c>
      <c r="I604" s="9" t="str">
        <f t="shared" si="94"/>
        <v>名</v>
      </c>
      <c r="J604" s="3" t="str">
        <f t="shared" si="90"/>
        <v>牛仔褲</v>
      </c>
      <c r="K604" s="8" t="s">
        <v>10</v>
      </c>
      <c r="L604" s="2" t="str">
        <f>VLOOKUP(I:I,O:P,2,FALSE)</f>
        <v>noun</v>
      </c>
      <c r="M604" s="2" t="str">
        <f t="shared" si="91"/>
        <v>    jeans&gt;&gt;&gt;牛仔褲&gt;&gt;&gt;noun</v>
      </c>
      <c r="N604" s="2" t="str">
        <f t="shared" si="95"/>
        <v>   jeans&gt;&gt;&gt;牛仔褲&gt;&gt;&gt;noun</v>
      </c>
    </row>
    <row r="605" spans="1:14" ht="16.2">
      <c r="A605" s="2">
        <v>61</v>
      </c>
      <c r="B605" s="2">
        <v>4</v>
      </c>
      <c r="C605" s="26" t="s">
        <v>612</v>
      </c>
      <c r="D605" s="2" t="str">
        <f t="shared" si="92"/>
        <v xml:space="preserve">4.     dress </v>
      </c>
      <c r="E605" s="2" t="str">
        <f t="shared" si="87"/>
        <v xml:space="preserve"> 名：洋裝</v>
      </c>
      <c r="F605" s="10" t="str">
        <f t="shared" si="88"/>
        <v xml:space="preserve">     dress </v>
      </c>
      <c r="G605" s="7" t="str">
        <f t="shared" si="93"/>
        <v>    dress</v>
      </c>
      <c r="H605" s="2" t="str">
        <f t="shared" si="89"/>
        <v xml:space="preserve"> 名</v>
      </c>
      <c r="I605" s="9" t="str">
        <f t="shared" si="94"/>
        <v>名</v>
      </c>
      <c r="J605" s="3" t="str">
        <f t="shared" si="90"/>
        <v>洋裝</v>
      </c>
      <c r="K605" s="8" t="s">
        <v>10</v>
      </c>
      <c r="L605" s="2" t="str">
        <f>VLOOKUP(I:I,O:P,2,FALSE)</f>
        <v>noun</v>
      </c>
      <c r="M605" s="2" t="str">
        <f t="shared" si="91"/>
        <v>    dress&gt;&gt;&gt;洋裝&gt;&gt;&gt;noun</v>
      </c>
      <c r="N605" s="2" t="str">
        <f t="shared" si="95"/>
        <v>   dress&gt;&gt;&gt;洋裝&gt;&gt;&gt;noun</v>
      </c>
    </row>
    <row r="606" spans="1:14" ht="16.2">
      <c r="A606" s="2">
        <v>61</v>
      </c>
      <c r="B606" s="2">
        <v>5</v>
      </c>
      <c r="C606" s="26" t="s">
        <v>613</v>
      </c>
      <c r="D606" s="2" t="str">
        <f t="shared" si="92"/>
        <v xml:space="preserve">5.     cold </v>
      </c>
      <c r="E606" s="2" t="str">
        <f t="shared" si="87"/>
        <v xml:space="preserve"> 形：寒冷的</v>
      </c>
      <c r="F606" s="10" t="str">
        <f t="shared" si="88"/>
        <v xml:space="preserve">     cold </v>
      </c>
      <c r="G606" s="7" t="str">
        <f t="shared" si="93"/>
        <v>    cold</v>
      </c>
      <c r="H606" s="2" t="str">
        <f t="shared" si="89"/>
        <v xml:space="preserve"> 形</v>
      </c>
      <c r="I606" s="9" t="str">
        <f t="shared" si="94"/>
        <v>形</v>
      </c>
      <c r="J606" s="3" t="str">
        <f t="shared" si="90"/>
        <v>寒冷的</v>
      </c>
      <c r="K606" s="8" t="s">
        <v>10</v>
      </c>
      <c r="L606" s="2" t="str">
        <f>VLOOKUP(I:I,O:P,2,FALSE)</f>
        <v>adj.</v>
      </c>
      <c r="M606" s="2" t="str">
        <f t="shared" si="91"/>
        <v>    cold&gt;&gt;&gt;寒冷的&gt;&gt;&gt;adj.</v>
      </c>
      <c r="N606" s="2" t="str">
        <f t="shared" si="95"/>
        <v>   cold&gt;&gt;&gt;寒冷的&gt;&gt;&gt;adj.</v>
      </c>
    </row>
    <row r="607" spans="1:14" ht="16.2">
      <c r="A607" s="2">
        <v>61</v>
      </c>
      <c r="B607" s="2">
        <v>6</v>
      </c>
      <c r="C607" s="26" t="s">
        <v>614</v>
      </c>
      <c r="D607" s="2" t="str">
        <f t="shared" si="92"/>
        <v xml:space="preserve">6.     workbook </v>
      </c>
      <c r="E607" s="2" t="str">
        <f t="shared" si="87"/>
        <v>名：作業本</v>
      </c>
      <c r="F607" s="10" t="str">
        <f t="shared" si="88"/>
        <v xml:space="preserve">     workbook </v>
      </c>
      <c r="G607" s="7" t="str">
        <f t="shared" si="93"/>
        <v>    workbook</v>
      </c>
      <c r="H607" s="2" t="str">
        <f t="shared" si="89"/>
        <v>名</v>
      </c>
      <c r="I607" s="9" t="str">
        <f t="shared" si="94"/>
        <v>名</v>
      </c>
      <c r="J607" s="3" t="str">
        <f t="shared" si="90"/>
        <v>作業本</v>
      </c>
      <c r="K607" s="8" t="s">
        <v>10</v>
      </c>
      <c r="L607" s="2" t="str">
        <f>VLOOKUP(I:I,O:P,2,FALSE)</f>
        <v>noun</v>
      </c>
      <c r="M607" s="2" t="str">
        <f t="shared" si="91"/>
        <v>    workbook&gt;&gt;&gt;作業本&gt;&gt;&gt;noun</v>
      </c>
      <c r="N607" s="2" t="str">
        <f t="shared" si="95"/>
        <v>   workbook&gt;&gt;&gt;作業本&gt;&gt;&gt;noun</v>
      </c>
    </row>
    <row r="608" spans="1:14" ht="16.2">
      <c r="A608" s="2">
        <v>61</v>
      </c>
      <c r="B608" s="2">
        <v>7</v>
      </c>
      <c r="C608" s="26" t="s">
        <v>615</v>
      </c>
      <c r="D608" s="2" t="str">
        <f t="shared" si="92"/>
        <v xml:space="preserve">7.     new </v>
      </c>
      <c r="E608" s="2" t="str">
        <f t="shared" ref="E608:E671" si="96">RIGHT(C608,LEN(C608)-SEARCH("]",C608,1))</f>
        <v xml:space="preserve">形：新的 </v>
      </c>
      <c r="F608" s="10" t="str">
        <f t="shared" ref="F608:F671" si="97">RIGHT(D608,LEN(D608)-SEARCH(".",D608,1))</f>
        <v xml:space="preserve">     new </v>
      </c>
      <c r="G608" s="7" t="str">
        <f t="shared" si="93"/>
        <v>    new</v>
      </c>
      <c r="H608" s="2" t="str">
        <f t="shared" ref="H608:H671" si="98">LEFT(E608,SEARCH("：",E608,1)-1)</f>
        <v>形</v>
      </c>
      <c r="I608" s="9" t="str">
        <f t="shared" si="94"/>
        <v>形</v>
      </c>
      <c r="J608" s="3" t="str">
        <f t="shared" ref="J608:J671" si="99">RIGHT(E608,LEN(E608)-SEARCH("：",E608,1))</f>
        <v xml:space="preserve">新的 </v>
      </c>
      <c r="K608" s="8" t="s">
        <v>10</v>
      </c>
      <c r="L608" s="2" t="str">
        <f>VLOOKUP(I:I,O:P,2,FALSE)</f>
        <v>adj.</v>
      </c>
      <c r="M608" s="2" t="str">
        <f t="shared" ref="M608:M671" si="100">G608&amp;K608&amp;J608&amp;K608&amp;L608</f>
        <v>    new&gt;&gt;&gt;新的 &gt;&gt;&gt;adj.</v>
      </c>
      <c r="N608" s="2" t="str">
        <f t="shared" si="95"/>
        <v>   new&gt;&gt;&gt;新的 &gt;&gt;&gt;adj.</v>
      </c>
    </row>
    <row r="609" spans="1:14" ht="16.2">
      <c r="A609" s="2">
        <v>61</v>
      </c>
      <c r="B609" s="2">
        <v>8</v>
      </c>
      <c r="C609" s="26" t="s">
        <v>616</v>
      </c>
      <c r="D609" s="2" t="str">
        <f t="shared" si="92"/>
        <v xml:space="preserve">8.     candle </v>
      </c>
      <c r="E609" s="2" t="str">
        <f t="shared" si="96"/>
        <v xml:space="preserve"> 名：蠟燭</v>
      </c>
      <c r="F609" s="10" t="str">
        <f t="shared" si="97"/>
        <v xml:space="preserve">     candle </v>
      </c>
      <c r="G609" s="7" t="str">
        <f t="shared" si="93"/>
        <v>    candle</v>
      </c>
      <c r="H609" s="2" t="str">
        <f t="shared" si="98"/>
        <v xml:space="preserve"> 名</v>
      </c>
      <c r="I609" s="9" t="str">
        <f t="shared" si="94"/>
        <v>名</v>
      </c>
      <c r="J609" s="3" t="str">
        <f t="shared" si="99"/>
        <v>蠟燭</v>
      </c>
      <c r="K609" s="8" t="s">
        <v>10</v>
      </c>
      <c r="L609" s="2" t="str">
        <f>VLOOKUP(I:I,O:P,2,FALSE)</f>
        <v>noun</v>
      </c>
      <c r="M609" s="2" t="str">
        <f t="shared" si="100"/>
        <v>    candle&gt;&gt;&gt;蠟燭&gt;&gt;&gt;noun</v>
      </c>
      <c r="N609" s="2" t="str">
        <f t="shared" si="95"/>
        <v>   candle&gt;&gt;&gt;蠟燭&gt;&gt;&gt;noun</v>
      </c>
    </row>
    <row r="610" spans="1:14" ht="16.2">
      <c r="A610" s="2">
        <v>61</v>
      </c>
      <c r="B610" s="2">
        <v>9</v>
      </c>
      <c r="C610" s="26" t="s">
        <v>617</v>
      </c>
      <c r="D610" s="2" t="str">
        <f t="shared" si="92"/>
        <v xml:space="preserve">9.     bite </v>
      </c>
      <c r="E610" s="2" t="str">
        <f t="shared" si="96"/>
        <v xml:space="preserve"> 動：咬 </v>
      </c>
      <c r="F610" s="10" t="str">
        <f t="shared" si="97"/>
        <v xml:space="preserve">     bite </v>
      </c>
      <c r="G610" s="7" t="str">
        <f t="shared" si="93"/>
        <v>    bite</v>
      </c>
      <c r="H610" s="2" t="str">
        <f t="shared" si="98"/>
        <v xml:space="preserve"> 動</v>
      </c>
      <c r="I610" s="9" t="str">
        <f t="shared" si="94"/>
        <v>動</v>
      </c>
      <c r="J610" s="3" t="str">
        <f t="shared" si="99"/>
        <v xml:space="preserve">咬 </v>
      </c>
      <c r="K610" s="8" t="s">
        <v>10</v>
      </c>
      <c r="L610" s="2" t="str">
        <f>VLOOKUP(I:I,O:P,2,FALSE)</f>
        <v>verb</v>
      </c>
      <c r="M610" s="2" t="str">
        <f t="shared" si="100"/>
        <v>    bite&gt;&gt;&gt;咬 &gt;&gt;&gt;verb</v>
      </c>
      <c r="N610" s="2" t="str">
        <f t="shared" si="95"/>
        <v>   bite&gt;&gt;&gt;咬 &gt;&gt;&gt;verb</v>
      </c>
    </row>
    <row r="611" spans="1:14" ht="18">
      <c r="A611" s="2">
        <v>61</v>
      </c>
      <c r="B611" s="2">
        <v>10</v>
      </c>
      <c r="C611" s="40" t="s">
        <v>618</v>
      </c>
      <c r="D611" s="2" t="str">
        <f t="shared" si="92"/>
        <v>10. knowledge</v>
      </c>
      <c r="E611" s="2" t="str">
        <f t="shared" si="96"/>
        <v xml:space="preserve"> 名：知識</v>
      </c>
      <c r="F611" s="10" t="str">
        <f t="shared" si="97"/>
        <v xml:space="preserve"> knowledge</v>
      </c>
      <c r="G611" s="7" t="str">
        <f t="shared" si="93"/>
        <v>knowledge</v>
      </c>
      <c r="H611" s="2" t="str">
        <f t="shared" si="98"/>
        <v xml:space="preserve"> 名</v>
      </c>
      <c r="I611" s="9" t="str">
        <f t="shared" si="94"/>
        <v>名</v>
      </c>
      <c r="J611" s="3" t="str">
        <f t="shared" si="99"/>
        <v>知識</v>
      </c>
      <c r="K611" s="8" t="s">
        <v>10</v>
      </c>
      <c r="L611" s="2" t="str">
        <f>VLOOKUP(I:I,O:P,2,FALSE)</f>
        <v>noun</v>
      </c>
      <c r="M611" s="2" t="str">
        <f t="shared" si="100"/>
        <v>knowledge&gt;&gt;&gt;知識&gt;&gt;&gt;noun</v>
      </c>
      <c r="N611" s="2" t="str">
        <f t="shared" si="95"/>
        <v>knowledge&gt;&gt;&gt;知識&gt;&gt;&gt;noun</v>
      </c>
    </row>
    <row r="612" spans="1:14" ht="16.2">
      <c r="A612" s="2">
        <v>62</v>
      </c>
      <c r="B612" s="2">
        <v>1</v>
      </c>
      <c r="C612" s="26" t="s">
        <v>619</v>
      </c>
      <c r="D612" s="2" t="str">
        <f t="shared" si="92"/>
        <v xml:space="preserve">1.     thirsty </v>
      </c>
      <c r="E612" s="2" t="str">
        <f t="shared" si="96"/>
        <v xml:space="preserve"> 形：口渴的</v>
      </c>
      <c r="F612" s="10" t="str">
        <f t="shared" si="97"/>
        <v xml:space="preserve">     thirsty </v>
      </c>
      <c r="G612" s="7" t="str">
        <f t="shared" si="93"/>
        <v>    thirsty</v>
      </c>
      <c r="H612" s="2" t="str">
        <f t="shared" si="98"/>
        <v xml:space="preserve"> 形</v>
      </c>
      <c r="I612" s="9" t="str">
        <f t="shared" si="94"/>
        <v>形</v>
      </c>
      <c r="J612" s="3" t="str">
        <f t="shared" si="99"/>
        <v>口渴的</v>
      </c>
      <c r="K612" s="8" t="s">
        <v>10</v>
      </c>
      <c r="L612" s="2" t="str">
        <f>VLOOKUP(I:I,O:P,2,FALSE)</f>
        <v>adj.</v>
      </c>
      <c r="M612" s="2" t="str">
        <f t="shared" si="100"/>
        <v>    thirsty&gt;&gt;&gt;口渴的&gt;&gt;&gt;adj.</v>
      </c>
      <c r="N612" s="2" t="str">
        <f t="shared" si="95"/>
        <v>   thirsty&gt;&gt;&gt;口渴的&gt;&gt;&gt;adj.</v>
      </c>
    </row>
    <row r="613" spans="1:14" ht="16.2">
      <c r="A613" s="2">
        <v>62</v>
      </c>
      <c r="B613" s="2">
        <v>2</v>
      </c>
      <c r="C613" s="26" t="s">
        <v>620</v>
      </c>
      <c r="D613" s="2" t="str">
        <f t="shared" si="92"/>
        <v xml:space="preserve">2.     dirty </v>
      </c>
      <c r="E613" s="2" t="str">
        <f t="shared" si="96"/>
        <v xml:space="preserve"> 形：骯髒的</v>
      </c>
      <c r="F613" s="10" t="str">
        <f t="shared" si="97"/>
        <v xml:space="preserve">     dirty </v>
      </c>
      <c r="G613" s="7" t="str">
        <f t="shared" si="93"/>
        <v>    dirty</v>
      </c>
      <c r="H613" s="2" t="str">
        <f t="shared" si="98"/>
        <v xml:space="preserve"> 形</v>
      </c>
      <c r="I613" s="9" t="str">
        <f t="shared" si="94"/>
        <v>形</v>
      </c>
      <c r="J613" s="3" t="str">
        <f t="shared" si="99"/>
        <v>骯髒的</v>
      </c>
      <c r="K613" s="8" t="s">
        <v>10</v>
      </c>
      <c r="L613" s="2" t="str">
        <f>VLOOKUP(I:I,O:P,2,FALSE)</f>
        <v>adj.</v>
      </c>
      <c r="M613" s="2" t="str">
        <f t="shared" si="100"/>
        <v>    dirty&gt;&gt;&gt;骯髒的&gt;&gt;&gt;adj.</v>
      </c>
      <c r="N613" s="2" t="str">
        <f t="shared" si="95"/>
        <v>   dirty&gt;&gt;&gt;骯髒的&gt;&gt;&gt;adj.</v>
      </c>
    </row>
    <row r="614" spans="1:14" ht="16.2">
      <c r="A614" s="2">
        <v>62</v>
      </c>
      <c r="B614" s="2">
        <v>3</v>
      </c>
      <c r="C614" s="26" t="s">
        <v>621</v>
      </c>
      <c r="D614" s="2" t="str">
        <f t="shared" si="92"/>
        <v xml:space="preserve">3.     left </v>
      </c>
      <c r="E614" s="2" t="str">
        <f t="shared" si="96"/>
        <v xml:space="preserve"> 形：左邊</v>
      </c>
      <c r="F614" s="10" t="str">
        <f t="shared" si="97"/>
        <v xml:space="preserve">     left </v>
      </c>
      <c r="G614" s="7" t="str">
        <f t="shared" si="93"/>
        <v>    left</v>
      </c>
      <c r="H614" s="2" t="str">
        <f t="shared" si="98"/>
        <v xml:space="preserve"> 形</v>
      </c>
      <c r="I614" s="9" t="str">
        <f t="shared" si="94"/>
        <v>形</v>
      </c>
      <c r="J614" s="3" t="str">
        <f t="shared" si="99"/>
        <v>左邊</v>
      </c>
      <c r="K614" s="8" t="s">
        <v>10</v>
      </c>
      <c r="L614" s="2" t="str">
        <f>VLOOKUP(I:I,O:P,2,FALSE)</f>
        <v>adj.</v>
      </c>
      <c r="M614" s="2" t="str">
        <f t="shared" si="100"/>
        <v>    left&gt;&gt;&gt;左邊&gt;&gt;&gt;adj.</v>
      </c>
      <c r="N614" s="2" t="str">
        <f t="shared" si="95"/>
        <v>   left&gt;&gt;&gt;左邊&gt;&gt;&gt;adj.</v>
      </c>
    </row>
    <row r="615" spans="1:14" ht="16.2">
      <c r="A615" s="2">
        <v>62</v>
      </c>
      <c r="B615" s="2">
        <v>4</v>
      </c>
      <c r="C615" s="26" t="s">
        <v>622</v>
      </c>
      <c r="D615" s="2" t="str">
        <f t="shared" si="92"/>
        <v xml:space="preserve">4.     cellphone </v>
      </c>
      <c r="E615" s="2" t="str">
        <f t="shared" si="96"/>
        <v xml:space="preserve"> 名：手機</v>
      </c>
      <c r="F615" s="10" t="str">
        <f t="shared" si="97"/>
        <v xml:space="preserve">     cellphone </v>
      </c>
      <c r="G615" s="7" t="str">
        <f t="shared" si="93"/>
        <v>    cellphone</v>
      </c>
      <c r="H615" s="2" t="str">
        <f t="shared" si="98"/>
        <v xml:space="preserve"> 名</v>
      </c>
      <c r="I615" s="9" t="str">
        <f t="shared" si="94"/>
        <v>名</v>
      </c>
      <c r="J615" s="3" t="str">
        <f t="shared" si="99"/>
        <v>手機</v>
      </c>
      <c r="K615" s="8" t="s">
        <v>10</v>
      </c>
      <c r="L615" s="2" t="str">
        <f>VLOOKUP(I:I,O:P,2,FALSE)</f>
        <v>noun</v>
      </c>
      <c r="M615" s="2" t="str">
        <f t="shared" si="100"/>
        <v>    cellphone&gt;&gt;&gt;手機&gt;&gt;&gt;noun</v>
      </c>
      <c r="N615" s="2" t="str">
        <f t="shared" si="95"/>
        <v>   cellphone&gt;&gt;&gt;手機&gt;&gt;&gt;noun</v>
      </c>
    </row>
    <row r="616" spans="1:14" ht="16.2">
      <c r="A616" s="2">
        <v>62</v>
      </c>
      <c r="B616" s="2">
        <v>5</v>
      </c>
      <c r="C616" s="26" t="s">
        <v>623</v>
      </c>
      <c r="D616" s="2" t="str">
        <f t="shared" si="92"/>
        <v xml:space="preserve">5.     any </v>
      </c>
      <c r="E616" s="2" t="str">
        <f t="shared" si="96"/>
        <v xml:space="preserve"> 形：任何的</v>
      </c>
      <c r="F616" s="10" t="str">
        <f t="shared" si="97"/>
        <v xml:space="preserve">     any </v>
      </c>
      <c r="G616" s="7" t="str">
        <f t="shared" si="93"/>
        <v>    any</v>
      </c>
      <c r="H616" s="2" t="str">
        <f t="shared" si="98"/>
        <v xml:space="preserve"> 形</v>
      </c>
      <c r="I616" s="9" t="str">
        <f t="shared" si="94"/>
        <v>形</v>
      </c>
      <c r="J616" s="3" t="str">
        <f t="shared" si="99"/>
        <v>任何的</v>
      </c>
      <c r="K616" s="8" t="s">
        <v>10</v>
      </c>
      <c r="L616" s="2" t="str">
        <f>VLOOKUP(I:I,O:P,2,FALSE)</f>
        <v>adj.</v>
      </c>
      <c r="M616" s="2" t="str">
        <f t="shared" si="100"/>
        <v>    any&gt;&gt;&gt;任何的&gt;&gt;&gt;adj.</v>
      </c>
      <c r="N616" s="2" t="str">
        <f t="shared" si="95"/>
        <v>   any&gt;&gt;&gt;任何的&gt;&gt;&gt;adj.</v>
      </c>
    </row>
    <row r="617" spans="1:14" ht="16.2">
      <c r="A617" s="2">
        <v>62</v>
      </c>
      <c r="B617" s="2">
        <v>6</v>
      </c>
      <c r="C617" s="26" t="s">
        <v>624</v>
      </c>
      <c r="D617" s="2" t="str">
        <f t="shared" si="92"/>
        <v xml:space="preserve">6.     tired </v>
      </c>
      <c r="E617" s="2" t="str">
        <f t="shared" si="96"/>
        <v xml:space="preserve"> 形：疲倦的；厭倦的</v>
      </c>
      <c r="F617" s="10" t="str">
        <f t="shared" si="97"/>
        <v xml:space="preserve">     tired </v>
      </c>
      <c r="G617" s="7" t="str">
        <f t="shared" si="93"/>
        <v>    tired</v>
      </c>
      <c r="H617" s="2" t="str">
        <f t="shared" si="98"/>
        <v xml:space="preserve"> 形</v>
      </c>
      <c r="I617" s="9" t="str">
        <f t="shared" si="94"/>
        <v>形</v>
      </c>
      <c r="J617" s="3" t="str">
        <f t="shared" si="99"/>
        <v>疲倦的；厭倦的</v>
      </c>
      <c r="K617" s="8" t="s">
        <v>10</v>
      </c>
      <c r="L617" s="2" t="str">
        <f>VLOOKUP(I:I,O:P,2,FALSE)</f>
        <v>adj.</v>
      </c>
      <c r="M617" s="2" t="str">
        <f t="shared" si="100"/>
        <v>    tired&gt;&gt;&gt;疲倦的；厭倦的&gt;&gt;&gt;adj.</v>
      </c>
      <c r="N617" s="2" t="str">
        <f t="shared" si="95"/>
        <v>   tired&gt;&gt;&gt;疲倦的；厭倦的&gt;&gt;&gt;adj.</v>
      </c>
    </row>
    <row r="618" spans="1:14" ht="16.2">
      <c r="A618" s="2">
        <v>62</v>
      </c>
      <c r="B618" s="2">
        <v>7</v>
      </c>
      <c r="C618" s="26" t="s">
        <v>625</v>
      </c>
      <c r="D618" s="2" t="str">
        <f t="shared" si="92"/>
        <v xml:space="preserve">7.     boring </v>
      </c>
      <c r="E618" s="2" t="str">
        <f t="shared" si="96"/>
        <v xml:space="preserve"> 形：無聊的</v>
      </c>
      <c r="F618" s="10" t="str">
        <f t="shared" si="97"/>
        <v xml:space="preserve">     boring </v>
      </c>
      <c r="G618" s="7" t="str">
        <f t="shared" si="93"/>
        <v>    boring</v>
      </c>
      <c r="H618" s="2" t="str">
        <f t="shared" si="98"/>
        <v xml:space="preserve"> 形</v>
      </c>
      <c r="I618" s="9" t="str">
        <f t="shared" si="94"/>
        <v>形</v>
      </c>
      <c r="J618" s="3" t="str">
        <f t="shared" si="99"/>
        <v>無聊的</v>
      </c>
      <c r="K618" s="8" t="s">
        <v>10</v>
      </c>
      <c r="L618" s="2" t="str">
        <f>VLOOKUP(I:I,O:P,2,FALSE)</f>
        <v>adj.</v>
      </c>
      <c r="M618" s="2" t="str">
        <f t="shared" si="100"/>
        <v>    boring&gt;&gt;&gt;無聊的&gt;&gt;&gt;adj.</v>
      </c>
      <c r="N618" s="2" t="str">
        <f t="shared" si="95"/>
        <v>   boring&gt;&gt;&gt;無聊的&gt;&gt;&gt;adj.</v>
      </c>
    </row>
    <row r="619" spans="1:14" ht="16.2">
      <c r="A619" s="2">
        <v>62</v>
      </c>
      <c r="B619" s="2">
        <v>8</v>
      </c>
      <c r="C619" s="26" t="s">
        <v>626</v>
      </c>
      <c r="D619" s="2" t="str">
        <f t="shared" si="92"/>
        <v xml:space="preserve">8.     east </v>
      </c>
      <c r="E619" s="2" t="str">
        <f t="shared" si="96"/>
        <v xml:space="preserve"> 名：東方、形：東方的</v>
      </c>
      <c r="F619" s="10" t="str">
        <f t="shared" si="97"/>
        <v xml:space="preserve">     east </v>
      </c>
      <c r="G619" s="7" t="str">
        <f t="shared" si="93"/>
        <v>    east</v>
      </c>
      <c r="H619" s="2" t="str">
        <f t="shared" si="98"/>
        <v xml:space="preserve"> 名</v>
      </c>
      <c r="I619" s="9" t="str">
        <f t="shared" si="94"/>
        <v>名</v>
      </c>
      <c r="J619" s="3" t="str">
        <f t="shared" si="99"/>
        <v>東方、形：東方的</v>
      </c>
      <c r="K619" s="8" t="s">
        <v>10</v>
      </c>
      <c r="L619" s="2" t="str">
        <f>VLOOKUP(I:I,O:P,2,FALSE)</f>
        <v>noun</v>
      </c>
      <c r="M619" s="2" t="str">
        <f t="shared" si="100"/>
        <v>    east&gt;&gt;&gt;東方、形：東方的&gt;&gt;&gt;noun</v>
      </c>
      <c r="N619" s="2" t="str">
        <f t="shared" si="95"/>
        <v>   east&gt;&gt;&gt;東方、形：東方的&gt;&gt;&gt;noun</v>
      </c>
    </row>
    <row r="620" spans="1:14" ht="16.2">
      <c r="A620" s="2">
        <v>62</v>
      </c>
      <c r="B620" s="2">
        <v>9</v>
      </c>
      <c r="C620" s="26" t="s">
        <v>627</v>
      </c>
      <c r="D620" s="2" t="str">
        <f t="shared" si="92"/>
        <v xml:space="preserve">9.     west </v>
      </c>
      <c r="E620" s="2" t="str">
        <f t="shared" si="96"/>
        <v xml:space="preserve"> 名：西方、形：西方的</v>
      </c>
      <c r="F620" s="10" t="str">
        <f t="shared" si="97"/>
        <v xml:space="preserve">     west </v>
      </c>
      <c r="G620" s="7" t="str">
        <f t="shared" si="93"/>
        <v>    west</v>
      </c>
      <c r="H620" s="2" t="str">
        <f t="shared" si="98"/>
        <v xml:space="preserve"> 名</v>
      </c>
      <c r="I620" s="9" t="str">
        <f t="shared" si="94"/>
        <v>名</v>
      </c>
      <c r="J620" s="3" t="str">
        <f t="shared" si="99"/>
        <v>西方、形：西方的</v>
      </c>
      <c r="K620" s="8" t="s">
        <v>10</v>
      </c>
      <c r="L620" s="2" t="str">
        <f>VLOOKUP(I:I,O:P,2,FALSE)</f>
        <v>noun</v>
      </c>
      <c r="M620" s="2" t="str">
        <f t="shared" si="100"/>
        <v>    west&gt;&gt;&gt;西方、形：西方的&gt;&gt;&gt;noun</v>
      </c>
      <c r="N620" s="2" t="str">
        <f t="shared" si="95"/>
        <v>   west&gt;&gt;&gt;西方、形：西方的&gt;&gt;&gt;noun</v>
      </c>
    </row>
    <row r="621" spans="1:14" ht="18">
      <c r="A621" s="2">
        <v>62</v>
      </c>
      <c r="B621" s="2">
        <v>10</v>
      </c>
      <c r="C621" s="40" t="s">
        <v>628</v>
      </c>
      <c r="D621" s="2" t="str">
        <f t="shared" si="92"/>
        <v xml:space="preserve">10. south </v>
      </c>
      <c r="E621" s="2" t="str">
        <f t="shared" si="96"/>
        <v xml:space="preserve"> 名：南方、形：南方的</v>
      </c>
      <c r="F621" s="10" t="str">
        <f t="shared" si="97"/>
        <v xml:space="preserve"> south </v>
      </c>
      <c r="G621" s="7" t="str">
        <f t="shared" si="93"/>
        <v>south</v>
      </c>
      <c r="H621" s="2" t="str">
        <f t="shared" si="98"/>
        <v xml:space="preserve"> 名</v>
      </c>
      <c r="I621" s="9" t="str">
        <f t="shared" si="94"/>
        <v>名</v>
      </c>
      <c r="J621" s="3" t="str">
        <f t="shared" si="99"/>
        <v>南方、形：南方的</v>
      </c>
      <c r="K621" s="8" t="s">
        <v>10</v>
      </c>
      <c r="L621" s="2" t="str">
        <f>VLOOKUP(I:I,O:P,2,FALSE)</f>
        <v>noun</v>
      </c>
      <c r="M621" s="2" t="str">
        <f t="shared" si="100"/>
        <v>south&gt;&gt;&gt;南方、形：南方的&gt;&gt;&gt;noun</v>
      </c>
      <c r="N621" s="2" t="str">
        <f t="shared" si="95"/>
        <v>south&gt;&gt;&gt;南方、形：南方的&gt;&gt;&gt;noun</v>
      </c>
    </row>
    <row r="622" spans="1:14" ht="16.2">
      <c r="A622" s="2">
        <v>63</v>
      </c>
      <c r="B622" s="2">
        <v>1</v>
      </c>
      <c r="C622" s="26" t="s">
        <v>629</v>
      </c>
      <c r="D622" s="2" t="str">
        <f t="shared" si="92"/>
        <v xml:space="preserve">1.     end </v>
      </c>
      <c r="E622" s="2" t="str">
        <f t="shared" si="96"/>
        <v xml:space="preserve"> 名 動：結束</v>
      </c>
      <c r="F622" s="10" t="str">
        <f t="shared" si="97"/>
        <v xml:space="preserve">     end </v>
      </c>
      <c r="G622" s="7" t="str">
        <f t="shared" si="93"/>
        <v>    end</v>
      </c>
      <c r="H622" s="2" t="str">
        <f t="shared" si="98"/>
        <v xml:space="preserve"> 名 動</v>
      </c>
      <c r="I622" s="9" t="str">
        <f t="shared" si="94"/>
        <v>名動</v>
      </c>
      <c r="J622" s="3" t="str">
        <f t="shared" si="99"/>
        <v>結束</v>
      </c>
      <c r="K622" s="8" t="s">
        <v>10</v>
      </c>
      <c r="L622" s="2" t="e">
        <f>VLOOKUP(I:I,O:P,2,FALSE)</f>
        <v>#N/A</v>
      </c>
      <c r="M622" s="2" t="e">
        <f t="shared" si="100"/>
        <v>#N/A</v>
      </c>
      <c r="N622" s="2" t="e">
        <f t="shared" si="95"/>
        <v>#N/A</v>
      </c>
    </row>
    <row r="623" spans="1:14" ht="16.2">
      <c r="A623" s="2">
        <v>63</v>
      </c>
      <c r="B623" s="2">
        <v>2</v>
      </c>
      <c r="C623" s="26" t="s">
        <v>630</v>
      </c>
      <c r="D623" s="2" t="str">
        <f t="shared" si="92"/>
        <v xml:space="preserve">2.     hill </v>
      </c>
      <c r="E623" s="2" t="str">
        <f t="shared" si="96"/>
        <v xml:space="preserve"> 名：小山</v>
      </c>
      <c r="F623" s="10" t="str">
        <f t="shared" si="97"/>
        <v xml:space="preserve">     hill </v>
      </c>
      <c r="G623" s="7" t="str">
        <f t="shared" si="93"/>
        <v>    hill</v>
      </c>
      <c r="H623" s="2" t="str">
        <f t="shared" si="98"/>
        <v xml:space="preserve"> 名</v>
      </c>
      <c r="I623" s="9" t="str">
        <f t="shared" si="94"/>
        <v>名</v>
      </c>
      <c r="J623" s="3" t="str">
        <f t="shared" si="99"/>
        <v>小山</v>
      </c>
      <c r="K623" s="8" t="s">
        <v>10</v>
      </c>
      <c r="L623" s="2" t="str">
        <f>VLOOKUP(I:I,O:P,2,FALSE)</f>
        <v>noun</v>
      </c>
      <c r="M623" s="2" t="str">
        <f t="shared" si="100"/>
        <v>    hill&gt;&gt;&gt;小山&gt;&gt;&gt;noun</v>
      </c>
      <c r="N623" s="2" t="str">
        <f t="shared" si="95"/>
        <v>   hill&gt;&gt;&gt;小山&gt;&gt;&gt;noun</v>
      </c>
    </row>
    <row r="624" spans="1:14" ht="16.2">
      <c r="A624" s="2">
        <v>63</v>
      </c>
      <c r="B624" s="2">
        <v>3</v>
      </c>
      <c r="C624" s="26" t="s">
        <v>631</v>
      </c>
      <c r="D624" s="2" t="str">
        <f t="shared" si="92"/>
        <v xml:space="preserve">3.     chocolate </v>
      </c>
      <c r="E624" s="2" t="str">
        <f t="shared" si="96"/>
        <v xml:space="preserve"> 名：巧克力</v>
      </c>
      <c r="F624" s="10" t="str">
        <f t="shared" si="97"/>
        <v xml:space="preserve">     chocolate </v>
      </c>
      <c r="G624" s="7" t="str">
        <f t="shared" si="93"/>
        <v>    chocolate</v>
      </c>
      <c r="H624" s="2" t="str">
        <f t="shared" si="98"/>
        <v xml:space="preserve"> 名</v>
      </c>
      <c r="I624" s="9" t="str">
        <f t="shared" si="94"/>
        <v>名</v>
      </c>
      <c r="J624" s="3" t="str">
        <f t="shared" si="99"/>
        <v>巧克力</v>
      </c>
      <c r="K624" s="8" t="s">
        <v>10</v>
      </c>
      <c r="L624" s="2" t="str">
        <f>VLOOKUP(I:I,O:P,2,FALSE)</f>
        <v>noun</v>
      </c>
      <c r="M624" s="2" t="str">
        <f t="shared" si="100"/>
        <v>    chocolate&gt;&gt;&gt;巧克力&gt;&gt;&gt;noun</v>
      </c>
      <c r="N624" s="2" t="str">
        <f t="shared" si="95"/>
        <v>   chocolate&gt;&gt;&gt;巧克力&gt;&gt;&gt;noun</v>
      </c>
    </row>
    <row r="625" spans="1:14" ht="16.2">
      <c r="A625" s="2">
        <v>63</v>
      </c>
      <c r="B625" s="2">
        <v>4</v>
      </c>
      <c r="C625" s="26" t="s">
        <v>632</v>
      </c>
      <c r="D625" s="2" t="str">
        <f t="shared" si="92"/>
        <v xml:space="preserve">4.     butter </v>
      </c>
      <c r="E625" s="2" t="str">
        <f t="shared" si="96"/>
        <v xml:space="preserve"> 名：奶油</v>
      </c>
      <c r="F625" s="10" t="str">
        <f t="shared" si="97"/>
        <v xml:space="preserve">     butter </v>
      </c>
      <c r="G625" s="7" t="str">
        <f t="shared" si="93"/>
        <v>    butter</v>
      </c>
      <c r="H625" s="2" t="str">
        <f t="shared" si="98"/>
        <v xml:space="preserve"> 名</v>
      </c>
      <c r="I625" s="9" t="str">
        <f t="shared" si="94"/>
        <v>名</v>
      </c>
      <c r="J625" s="3" t="str">
        <f t="shared" si="99"/>
        <v>奶油</v>
      </c>
      <c r="K625" s="8" t="s">
        <v>10</v>
      </c>
      <c r="L625" s="2" t="str">
        <f>VLOOKUP(I:I,O:P,2,FALSE)</f>
        <v>noun</v>
      </c>
      <c r="M625" s="2" t="str">
        <f t="shared" si="100"/>
        <v>    butter&gt;&gt;&gt;奶油&gt;&gt;&gt;noun</v>
      </c>
      <c r="N625" s="2" t="str">
        <f t="shared" si="95"/>
        <v>   butter&gt;&gt;&gt;奶油&gt;&gt;&gt;noun</v>
      </c>
    </row>
    <row r="626" spans="1:14" ht="16.2">
      <c r="A626" s="2">
        <v>63</v>
      </c>
      <c r="B626" s="2">
        <v>5</v>
      </c>
      <c r="C626" s="26" t="s">
        <v>633</v>
      </c>
      <c r="D626" s="2" t="str">
        <f t="shared" si="92"/>
        <v xml:space="preserve">5.     taste </v>
      </c>
      <c r="E626" s="2" t="str">
        <f t="shared" si="96"/>
        <v xml:space="preserve"> 動：品嚐</v>
      </c>
      <c r="F626" s="10" t="str">
        <f t="shared" si="97"/>
        <v xml:space="preserve">     taste </v>
      </c>
      <c r="G626" s="7" t="str">
        <f t="shared" si="93"/>
        <v>    taste</v>
      </c>
      <c r="H626" s="2" t="str">
        <f t="shared" si="98"/>
        <v xml:space="preserve"> 動</v>
      </c>
      <c r="I626" s="9" t="str">
        <f t="shared" si="94"/>
        <v>動</v>
      </c>
      <c r="J626" s="3" t="str">
        <f t="shared" si="99"/>
        <v>品嚐</v>
      </c>
      <c r="K626" s="8" t="s">
        <v>10</v>
      </c>
      <c r="L626" s="2" t="str">
        <f>VLOOKUP(I:I,O:P,2,FALSE)</f>
        <v>verb</v>
      </c>
      <c r="M626" s="2" t="str">
        <f t="shared" si="100"/>
        <v>    taste&gt;&gt;&gt;品嚐&gt;&gt;&gt;verb</v>
      </c>
      <c r="N626" s="2" t="str">
        <f t="shared" si="95"/>
        <v>   taste&gt;&gt;&gt;品嚐&gt;&gt;&gt;verb</v>
      </c>
    </row>
    <row r="627" spans="1:14" ht="16.2">
      <c r="A627" s="2">
        <v>63</v>
      </c>
      <c r="B627" s="2">
        <v>6</v>
      </c>
      <c r="C627" s="26" t="s">
        <v>634</v>
      </c>
      <c r="D627" s="2" t="str">
        <f t="shared" si="92"/>
        <v xml:space="preserve">6.     kid </v>
      </c>
      <c r="E627" s="2" t="str">
        <f t="shared" si="96"/>
        <v xml:space="preserve"> 名：小孩</v>
      </c>
      <c r="F627" s="10" t="str">
        <f t="shared" si="97"/>
        <v xml:space="preserve">     kid </v>
      </c>
      <c r="G627" s="7" t="str">
        <f t="shared" si="93"/>
        <v>    kid</v>
      </c>
      <c r="H627" s="2" t="str">
        <f t="shared" si="98"/>
        <v xml:space="preserve"> 名</v>
      </c>
      <c r="I627" s="9" t="str">
        <f t="shared" si="94"/>
        <v>名</v>
      </c>
      <c r="J627" s="3" t="str">
        <f t="shared" si="99"/>
        <v>小孩</v>
      </c>
      <c r="K627" s="8" t="s">
        <v>10</v>
      </c>
      <c r="L627" s="2" t="str">
        <f>VLOOKUP(I:I,O:P,2,FALSE)</f>
        <v>noun</v>
      </c>
      <c r="M627" s="2" t="str">
        <f t="shared" si="100"/>
        <v>    kid&gt;&gt;&gt;小孩&gt;&gt;&gt;noun</v>
      </c>
      <c r="N627" s="2" t="str">
        <f t="shared" si="95"/>
        <v>   kid&gt;&gt;&gt;小孩&gt;&gt;&gt;noun</v>
      </c>
    </row>
    <row r="628" spans="1:14" ht="16.2">
      <c r="A628" s="2">
        <v>63</v>
      </c>
      <c r="B628" s="2">
        <v>7</v>
      </c>
      <c r="C628" s="26" t="s">
        <v>635</v>
      </c>
      <c r="D628" s="2" t="str">
        <f t="shared" si="92"/>
        <v xml:space="preserve">7.     crazy </v>
      </c>
      <c r="E628" s="2" t="str">
        <f t="shared" si="96"/>
        <v xml:space="preserve"> 形：瘋狂的</v>
      </c>
      <c r="F628" s="10" t="str">
        <f t="shared" si="97"/>
        <v xml:space="preserve">     crazy </v>
      </c>
      <c r="G628" s="7" t="str">
        <f t="shared" si="93"/>
        <v>    crazy</v>
      </c>
      <c r="H628" s="2" t="str">
        <f t="shared" si="98"/>
        <v xml:space="preserve"> 形</v>
      </c>
      <c r="I628" s="9" t="str">
        <f t="shared" si="94"/>
        <v>形</v>
      </c>
      <c r="J628" s="3" t="str">
        <f t="shared" si="99"/>
        <v>瘋狂的</v>
      </c>
      <c r="K628" s="8" t="s">
        <v>10</v>
      </c>
      <c r="L628" s="2" t="str">
        <f>VLOOKUP(I:I,O:P,2,FALSE)</f>
        <v>adj.</v>
      </c>
      <c r="M628" s="2" t="str">
        <f t="shared" si="100"/>
        <v>    crazy&gt;&gt;&gt;瘋狂的&gt;&gt;&gt;adj.</v>
      </c>
      <c r="N628" s="2" t="str">
        <f t="shared" si="95"/>
        <v>   crazy&gt;&gt;&gt;瘋狂的&gt;&gt;&gt;adj.</v>
      </c>
    </row>
    <row r="629" spans="1:14" ht="16.2">
      <c r="A629" s="2">
        <v>63</v>
      </c>
      <c r="B629" s="2">
        <v>8</v>
      </c>
      <c r="C629" s="26" t="s">
        <v>636</v>
      </c>
      <c r="D629" s="2" t="str">
        <f t="shared" si="92"/>
        <v xml:space="preserve">8.     pet </v>
      </c>
      <c r="E629" s="2" t="str">
        <f t="shared" si="96"/>
        <v xml:space="preserve"> 名：寵物</v>
      </c>
      <c r="F629" s="10" t="str">
        <f t="shared" si="97"/>
        <v xml:space="preserve">     pet </v>
      </c>
      <c r="G629" s="7" t="str">
        <f t="shared" si="93"/>
        <v>    pet</v>
      </c>
      <c r="H629" s="2" t="str">
        <f t="shared" si="98"/>
        <v xml:space="preserve"> 名</v>
      </c>
      <c r="I629" s="9" t="str">
        <f t="shared" si="94"/>
        <v>名</v>
      </c>
      <c r="J629" s="3" t="str">
        <f t="shared" si="99"/>
        <v>寵物</v>
      </c>
      <c r="K629" s="8" t="s">
        <v>10</v>
      </c>
      <c r="L629" s="2" t="str">
        <f>VLOOKUP(I:I,O:P,2,FALSE)</f>
        <v>noun</v>
      </c>
      <c r="M629" s="2" t="str">
        <f t="shared" si="100"/>
        <v>    pet&gt;&gt;&gt;寵物&gt;&gt;&gt;noun</v>
      </c>
      <c r="N629" s="2" t="str">
        <f t="shared" si="95"/>
        <v>   pet&gt;&gt;&gt;寵物&gt;&gt;&gt;noun</v>
      </c>
    </row>
    <row r="630" spans="1:14" ht="16.2">
      <c r="A630" s="2">
        <v>63</v>
      </c>
      <c r="B630" s="2">
        <v>9</v>
      </c>
      <c r="C630" s="26" t="s">
        <v>637</v>
      </c>
      <c r="D630" s="2" t="str">
        <f t="shared" si="92"/>
        <v xml:space="preserve">9.     coat </v>
      </c>
      <c r="E630" s="2" t="str">
        <f t="shared" si="96"/>
        <v xml:space="preserve"> 名：大衣</v>
      </c>
      <c r="F630" s="10" t="str">
        <f t="shared" si="97"/>
        <v xml:space="preserve">     coat </v>
      </c>
      <c r="G630" s="7" t="str">
        <f t="shared" si="93"/>
        <v>    coat</v>
      </c>
      <c r="H630" s="2" t="str">
        <f t="shared" si="98"/>
        <v xml:space="preserve"> 名</v>
      </c>
      <c r="I630" s="9" t="str">
        <f t="shared" si="94"/>
        <v>名</v>
      </c>
      <c r="J630" s="3" t="str">
        <f t="shared" si="99"/>
        <v>大衣</v>
      </c>
      <c r="K630" s="8" t="s">
        <v>10</v>
      </c>
      <c r="L630" s="2" t="str">
        <f>VLOOKUP(I:I,O:P,2,FALSE)</f>
        <v>noun</v>
      </c>
      <c r="M630" s="2" t="str">
        <f t="shared" si="100"/>
        <v>    coat&gt;&gt;&gt;大衣&gt;&gt;&gt;noun</v>
      </c>
      <c r="N630" s="2" t="str">
        <f t="shared" si="95"/>
        <v>   coat&gt;&gt;&gt;大衣&gt;&gt;&gt;noun</v>
      </c>
    </row>
    <row r="631" spans="1:14" ht="16.2">
      <c r="A631" s="2">
        <v>63</v>
      </c>
      <c r="B631" s="2">
        <v>10</v>
      </c>
      <c r="C631" s="26" t="s">
        <v>638</v>
      </c>
      <c r="D631" s="2" t="str">
        <f t="shared" si="92"/>
        <v xml:space="preserve">10.  lie </v>
      </c>
      <c r="E631" s="2" t="str">
        <f t="shared" si="96"/>
        <v xml:space="preserve"> 動：說謊</v>
      </c>
      <c r="F631" s="10" t="str">
        <f t="shared" si="97"/>
        <v xml:space="preserve">  lie </v>
      </c>
      <c r="G631" s="7" t="str">
        <f t="shared" si="93"/>
        <v> lie</v>
      </c>
      <c r="H631" s="2" t="str">
        <f t="shared" si="98"/>
        <v xml:space="preserve"> 動</v>
      </c>
      <c r="I631" s="9" t="str">
        <f t="shared" si="94"/>
        <v>動</v>
      </c>
      <c r="J631" s="3" t="str">
        <f t="shared" si="99"/>
        <v>說謊</v>
      </c>
      <c r="K631" s="8" t="s">
        <v>10</v>
      </c>
      <c r="L631" s="2" t="str">
        <f>VLOOKUP(I:I,O:P,2,FALSE)</f>
        <v>verb</v>
      </c>
      <c r="M631" s="2" t="str">
        <f t="shared" si="100"/>
        <v> lie&gt;&gt;&gt;說謊&gt;&gt;&gt;verb</v>
      </c>
      <c r="N631" s="2" t="str">
        <f t="shared" si="95"/>
        <v>lie&gt;&gt;&gt;說謊&gt;&gt;&gt;verb</v>
      </c>
    </row>
    <row r="632" spans="1:14" ht="16.2">
      <c r="A632" s="2">
        <v>64</v>
      </c>
      <c r="B632" s="2">
        <v>1</v>
      </c>
      <c r="C632" s="26" t="s">
        <v>639</v>
      </c>
      <c r="D632" s="2" t="str">
        <f t="shared" si="92"/>
        <v xml:space="preserve">1.     turn </v>
      </c>
      <c r="E632" s="2" t="str">
        <f t="shared" si="96"/>
        <v xml:space="preserve"> 動：旋轉、轉彎 </v>
      </c>
      <c r="F632" s="10" t="str">
        <f t="shared" si="97"/>
        <v xml:space="preserve">     turn </v>
      </c>
      <c r="G632" s="7" t="str">
        <f t="shared" si="93"/>
        <v>    turn</v>
      </c>
      <c r="H632" s="2" t="str">
        <f t="shared" si="98"/>
        <v xml:space="preserve"> 動</v>
      </c>
      <c r="I632" s="9" t="str">
        <f t="shared" si="94"/>
        <v>動</v>
      </c>
      <c r="J632" s="3" t="str">
        <f t="shared" si="99"/>
        <v xml:space="preserve">旋轉、轉彎 </v>
      </c>
      <c r="K632" s="8" t="s">
        <v>10</v>
      </c>
      <c r="L632" s="2" t="str">
        <f>VLOOKUP(I:I,O:P,2,FALSE)</f>
        <v>verb</v>
      </c>
      <c r="M632" s="2" t="str">
        <f t="shared" si="100"/>
        <v>    turn&gt;&gt;&gt;旋轉、轉彎 &gt;&gt;&gt;verb</v>
      </c>
      <c r="N632" s="2" t="str">
        <f t="shared" si="95"/>
        <v>   turn&gt;&gt;&gt;旋轉、轉彎 &gt;&gt;&gt;verb</v>
      </c>
    </row>
    <row r="633" spans="1:14" ht="16.2">
      <c r="A633" s="2">
        <v>64</v>
      </c>
      <c r="B633" s="2">
        <v>2</v>
      </c>
      <c r="C633" s="26" t="s">
        <v>640</v>
      </c>
      <c r="D633" s="2" t="str">
        <f t="shared" si="92"/>
        <v xml:space="preserve">2.     art </v>
      </c>
      <c r="E633" s="2" t="str">
        <f t="shared" si="96"/>
        <v xml:space="preserve"> 名：美術</v>
      </c>
      <c r="F633" s="10" t="str">
        <f t="shared" si="97"/>
        <v xml:space="preserve">     art </v>
      </c>
      <c r="G633" s="7" t="str">
        <f t="shared" si="93"/>
        <v>    art</v>
      </c>
      <c r="H633" s="2" t="str">
        <f t="shared" si="98"/>
        <v xml:space="preserve"> 名</v>
      </c>
      <c r="I633" s="9" t="str">
        <f t="shared" si="94"/>
        <v>名</v>
      </c>
      <c r="J633" s="3" t="str">
        <f t="shared" si="99"/>
        <v>美術</v>
      </c>
      <c r="K633" s="8" t="s">
        <v>10</v>
      </c>
      <c r="L633" s="2" t="str">
        <f>VLOOKUP(I:I,O:P,2,FALSE)</f>
        <v>noun</v>
      </c>
      <c r="M633" s="2" t="str">
        <f t="shared" si="100"/>
        <v>    art&gt;&gt;&gt;美術&gt;&gt;&gt;noun</v>
      </c>
      <c r="N633" s="2" t="str">
        <f t="shared" si="95"/>
        <v>   art&gt;&gt;&gt;美術&gt;&gt;&gt;noun</v>
      </c>
    </row>
    <row r="634" spans="1:14" ht="16.2">
      <c r="A634" s="2">
        <v>64</v>
      </c>
      <c r="B634" s="2">
        <v>3</v>
      </c>
      <c r="C634" s="26" t="s">
        <v>641</v>
      </c>
      <c r="D634" s="2" t="str">
        <f t="shared" si="92"/>
        <v xml:space="preserve">3.     cow </v>
      </c>
      <c r="E634" s="2" t="str">
        <f t="shared" si="96"/>
        <v xml:space="preserve"> 名：母牛</v>
      </c>
      <c r="F634" s="10" t="str">
        <f t="shared" si="97"/>
        <v xml:space="preserve">     cow </v>
      </c>
      <c r="G634" s="7" t="str">
        <f t="shared" si="93"/>
        <v>    cow</v>
      </c>
      <c r="H634" s="2" t="str">
        <f t="shared" si="98"/>
        <v xml:space="preserve"> 名</v>
      </c>
      <c r="I634" s="9" t="str">
        <f t="shared" si="94"/>
        <v>名</v>
      </c>
      <c r="J634" s="3" t="str">
        <f t="shared" si="99"/>
        <v>母牛</v>
      </c>
      <c r="K634" s="8" t="s">
        <v>10</v>
      </c>
      <c r="L634" s="2" t="str">
        <f>VLOOKUP(I:I,O:P,2,FALSE)</f>
        <v>noun</v>
      </c>
      <c r="M634" s="2" t="str">
        <f t="shared" si="100"/>
        <v>    cow&gt;&gt;&gt;母牛&gt;&gt;&gt;noun</v>
      </c>
      <c r="N634" s="2" t="str">
        <f t="shared" si="95"/>
        <v>   cow&gt;&gt;&gt;母牛&gt;&gt;&gt;noun</v>
      </c>
    </row>
    <row r="635" spans="1:14" ht="16.2">
      <c r="A635" s="2">
        <v>64</v>
      </c>
      <c r="B635" s="2">
        <v>4</v>
      </c>
      <c r="C635" s="26" t="s">
        <v>642</v>
      </c>
      <c r="D635" s="2" t="str">
        <f t="shared" si="92"/>
        <v xml:space="preserve">4.     outside </v>
      </c>
      <c r="E635" s="2" t="str">
        <f t="shared" si="96"/>
        <v>副：在….外部</v>
      </c>
      <c r="F635" s="10" t="str">
        <f t="shared" si="97"/>
        <v xml:space="preserve">     outside </v>
      </c>
      <c r="G635" s="7" t="str">
        <f t="shared" si="93"/>
        <v>    outside</v>
      </c>
      <c r="H635" s="2" t="str">
        <f t="shared" si="98"/>
        <v>副</v>
      </c>
      <c r="I635" s="9" t="str">
        <f t="shared" si="94"/>
        <v>副</v>
      </c>
      <c r="J635" s="3" t="str">
        <f t="shared" si="99"/>
        <v>在….外部</v>
      </c>
      <c r="K635" s="8" t="s">
        <v>10</v>
      </c>
      <c r="L635" s="2" t="str">
        <f>VLOOKUP(I:I,O:P,2,FALSE)</f>
        <v>adv.</v>
      </c>
      <c r="M635" s="2" t="str">
        <f t="shared" si="100"/>
        <v>    outside&gt;&gt;&gt;在….外部&gt;&gt;&gt;adv.</v>
      </c>
      <c r="N635" s="2" t="str">
        <f t="shared" si="95"/>
        <v>   outside&gt;&gt;&gt;在….外部&gt;&gt;&gt;adv.</v>
      </c>
    </row>
    <row r="636" spans="1:14" ht="16.2">
      <c r="A636" s="2">
        <v>64</v>
      </c>
      <c r="B636" s="2">
        <v>5</v>
      </c>
      <c r="C636" s="26" t="s">
        <v>643</v>
      </c>
      <c r="D636" s="2" t="str">
        <f t="shared" si="92"/>
        <v xml:space="preserve">5.     away </v>
      </c>
      <c r="E636" s="2" t="str">
        <f t="shared" si="96"/>
        <v xml:space="preserve"> 副：遠離</v>
      </c>
      <c r="F636" s="10" t="str">
        <f t="shared" si="97"/>
        <v xml:space="preserve">     away </v>
      </c>
      <c r="G636" s="7" t="str">
        <f t="shared" si="93"/>
        <v>    away</v>
      </c>
      <c r="H636" s="2" t="str">
        <f t="shared" si="98"/>
        <v xml:space="preserve"> 副</v>
      </c>
      <c r="I636" s="9" t="str">
        <f t="shared" si="94"/>
        <v>副</v>
      </c>
      <c r="J636" s="3" t="str">
        <f t="shared" si="99"/>
        <v>遠離</v>
      </c>
      <c r="K636" s="8" t="s">
        <v>10</v>
      </c>
      <c r="L636" s="2" t="str">
        <f>VLOOKUP(I:I,O:P,2,FALSE)</f>
        <v>adv.</v>
      </c>
      <c r="M636" s="2" t="str">
        <f t="shared" si="100"/>
        <v>    away&gt;&gt;&gt;遠離&gt;&gt;&gt;adv.</v>
      </c>
      <c r="N636" s="2" t="str">
        <f t="shared" si="95"/>
        <v>   away&gt;&gt;&gt;遠離&gt;&gt;&gt;adv.</v>
      </c>
    </row>
    <row r="637" spans="1:14" ht="16.2">
      <c r="A637" s="2">
        <v>64</v>
      </c>
      <c r="B637" s="2">
        <v>6</v>
      </c>
      <c r="C637" s="26" t="s">
        <v>644</v>
      </c>
      <c r="D637" s="2" t="str">
        <f t="shared" si="92"/>
        <v xml:space="preserve">6.     boil </v>
      </c>
      <c r="E637" s="2" t="str">
        <f t="shared" si="96"/>
        <v xml:space="preserve"> 動：煮沸</v>
      </c>
      <c r="F637" s="10" t="str">
        <f t="shared" si="97"/>
        <v xml:space="preserve">     boil </v>
      </c>
      <c r="G637" s="7" t="str">
        <f t="shared" si="93"/>
        <v>    boil</v>
      </c>
      <c r="H637" s="2" t="str">
        <f t="shared" si="98"/>
        <v xml:space="preserve"> 動</v>
      </c>
      <c r="I637" s="9" t="str">
        <f t="shared" si="94"/>
        <v>動</v>
      </c>
      <c r="J637" s="3" t="str">
        <f t="shared" si="99"/>
        <v>煮沸</v>
      </c>
      <c r="K637" s="8" t="s">
        <v>10</v>
      </c>
      <c r="L637" s="2" t="str">
        <f>VLOOKUP(I:I,O:P,2,FALSE)</f>
        <v>verb</v>
      </c>
      <c r="M637" s="2" t="str">
        <f t="shared" si="100"/>
        <v>    boil&gt;&gt;&gt;煮沸&gt;&gt;&gt;verb</v>
      </c>
      <c r="N637" s="2" t="str">
        <f t="shared" si="95"/>
        <v>   boil&gt;&gt;&gt;煮沸&gt;&gt;&gt;verb</v>
      </c>
    </row>
    <row r="638" spans="1:14" ht="16.2">
      <c r="A638" s="2">
        <v>64</v>
      </c>
      <c r="B638" s="2">
        <v>7</v>
      </c>
      <c r="C638" s="26" t="s">
        <v>645</v>
      </c>
      <c r="D638" s="2" t="str">
        <f t="shared" si="92"/>
        <v xml:space="preserve">7.     candy </v>
      </c>
      <c r="E638" s="2" t="str">
        <f t="shared" si="96"/>
        <v xml:space="preserve"> 名：糖果 </v>
      </c>
      <c r="F638" s="10" t="str">
        <f t="shared" si="97"/>
        <v xml:space="preserve">     candy </v>
      </c>
      <c r="G638" s="7" t="str">
        <f t="shared" si="93"/>
        <v>    candy</v>
      </c>
      <c r="H638" s="2" t="str">
        <f t="shared" si="98"/>
        <v xml:space="preserve"> 名</v>
      </c>
      <c r="I638" s="9" t="str">
        <f t="shared" si="94"/>
        <v>名</v>
      </c>
      <c r="J638" s="3" t="str">
        <f t="shared" si="99"/>
        <v xml:space="preserve">糖果 </v>
      </c>
      <c r="K638" s="8" t="s">
        <v>10</v>
      </c>
      <c r="L638" s="2" t="str">
        <f>VLOOKUP(I:I,O:P,2,FALSE)</f>
        <v>noun</v>
      </c>
      <c r="M638" s="2" t="str">
        <f t="shared" si="100"/>
        <v>    candy&gt;&gt;&gt;糖果 &gt;&gt;&gt;noun</v>
      </c>
      <c r="N638" s="2" t="str">
        <f t="shared" si="95"/>
        <v>   candy&gt;&gt;&gt;糖果 &gt;&gt;&gt;noun</v>
      </c>
    </row>
    <row r="639" spans="1:14" ht="16.2">
      <c r="A639" s="2">
        <v>64</v>
      </c>
      <c r="B639" s="2">
        <v>8</v>
      </c>
      <c r="C639" s="26" t="s">
        <v>646</v>
      </c>
      <c r="D639" s="2" t="str">
        <f t="shared" si="92"/>
        <v xml:space="preserve">8.     close </v>
      </c>
      <c r="E639" s="2" t="str">
        <f t="shared" si="96"/>
        <v xml:space="preserve"> 動：關上</v>
      </c>
      <c r="F639" s="10" t="str">
        <f t="shared" si="97"/>
        <v xml:space="preserve">     close </v>
      </c>
      <c r="G639" s="7" t="str">
        <f t="shared" si="93"/>
        <v>    close</v>
      </c>
      <c r="H639" s="2" t="str">
        <f t="shared" si="98"/>
        <v xml:space="preserve"> 動</v>
      </c>
      <c r="I639" s="9" t="str">
        <f t="shared" si="94"/>
        <v>動</v>
      </c>
      <c r="J639" s="3" t="str">
        <f t="shared" si="99"/>
        <v>關上</v>
      </c>
      <c r="K639" s="8" t="s">
        <v>10</v>
      </c>
      <c r="L639" s="2" t="str">
        <f>VLOOKUP(I:I,O:P,2,FALSE)</f>
        <v>verb</v>
      </c>
      <c r="M639" s="2" t="str">
        <f t="shared" si="100"/>
        <v>    close&gt;&gt;&gt;關上&gt;&gt;&gt;verb</v>
      </c>
      <c r="N639" s="2" t="str">
        <f t="shared" si="95"/>
        <v>   close&gt;&gt;&gt;關上&gt;&gt;&gt;verb</v>
      </c>
    </row>
    <row r="640" spans="1:14" ht="16.2">
      <c r="A640" s="2">
        <v>64</v>
      </c>
      <c r="B640" s="2">
        <v>9</v>
      </c>
      <c r="C640" s="26" t="s">
        <v>647</v>
      </c>
      <c r="D640" s="2" t="str">
        <f t="shared" ref="D640:D703" si="101">LEFT(C640,SEARCH("[",C640,1)-1)</f>
        <v xml:space="preserve">9.     dish </v>
      </c>
      <c r="E640" s="2" t="str">
        <f t="shared" si="96"/>
        <v xml:space="preserve"> 名：盤子、菜餚</v>
      </c>
      <c r="F640" s="10" t="str">
        <f t="shared" si="97"/>
        <v xml:space="preserve">     dish </v>
      </c>
      <c r="G640" s="7" t="str">
        <f t="shared" ref="G640:G703" si="102">SUBSTITUTE(F640," ","")</f>
        <v>    dish</v>
      </c>
      <c r="H640" s="2" t="str">
        <f t="shared" si="98"/>
        <v xml:space="preserve"> 名</v>
      </c>
      <c r="I640" s="9" t="str">
        <f t="shared" ref="I640:I703" si="103">SUBSTITUTE(H640," ","")</f>
        <v>名</v>
      </c>
      <c r="J640" s="3" t="str">
        <f t="shared" si="99"/>
        <v>盤子、菜餚</v>
      </c>
      <c r="K640" s="8" t="s">
        <v>10</v>
      </c>
      <c r="L640" s="2" t="str">
        <f>VLOOKUP(I:I,O:P,2,FALSE)</f>
        <v>noun</v>
      </c>
      <c r="M640" s="2" t="str">
        <f t="shared" si="100"/>
        <v>    dish&gt;&gt;&gt;盤子、菜餚&gt;&gt;&gt;noun</v>
      </c>
      <c r="N640" s="2" t="str">
        <f t="shared" ref="N640:N703" si="104">IF(LEFT(M640,1)=" ",REPLACE(M640,1,1,""),M640)</f>
        <v>   dish&gt;&gt;&gt;盤子、菜餚&gt;&gt;&gt;noun</v>
      </c>
    </row>
    <row r="641" spans="1:14" ht="16.2">
      <c r="A641" s="2">
        <v>64</v>
      </c>
      <c r="B641" s="2">
        <v>10</v>
      </c>
      <c r="C641" s="44" t="s">
        <v>648</v>
      </c>
      <c r="D641" s="2" t="str">
        <f t="shared" si="101"/>
        <v xml:space="preserve">10.  gas </v>
      </c>
      <c r="E641" s="2" t="str">
        <f t="shared" si="96"/>
        <v xml:space="preserve"> 名：瓦斯</v>
      </c>
      <c r="F641" s="10" t="str">
        <f t="shared" si="97"/>
        <v xml:space="preserve">  gas </v>
      </c>
      <c r="G641" s="7" t="str">
        <f t="shared" si="102"/>
        <v> gas</v>
      </c>
      <c r="H641" s="2" t="str">
        <f t="shared" si="98"/>
        <v xml:space="preserve"> 名</v>
      </c>
      <c r="I641" s="9" t="str">
        <f t="shared" si="103"/>
        <v>名</v>
      </c>
      <c r="J641" s="3" t="str">
        <f t="shared" si="99"/>
        <v>瓦斯</v>
      </c>
      <c r="K641" s="8" t="s">
        <v>10</v>
      </c>
      <c r="L641" s="2" t="str">
        <f>VLOOKUP(I:I,O:P,2,FALSE)</f>
        <v>noun</v>
      </c>
      <c r="M641" s="2" t="str">
        <f t="shared" si="100"/>
        <v> gas&gt;&gt;&gt;瓦斯&gt;&gt;&gt;noun</v>
      </c>
      <c r="N641" s="2" t="str">
        <f t="shared" si="104"/>
        <v>gas&gt;&gt;&gt;瓦斯&gt;&gt;&gt;noun</v>
      </c>
    </row>
    <row r="642" spans="1:14" ht="16.2">
      <c r="A642" s="2">
        <v>65</v>
      </c>
      <c r="B642" s="2">
        <v>1</v>
      </c>
      <c r="C642" s="26" t="s">
        <v>649</v>
      </c>
      <c r="D642" s="2" t="str">
        <f t="shared" si="101"/>
        <v xml:space="preserve">1.     airplane </v>
      </c>
      <c r="E642" s="2" t="str">
        <f t="shared" si="96"/>
        <v xml:space="preserve"> 名：飛機</v>
      </c>
      <c r="F642" s="10" t="str">
        <f t="shared" si="97"/>
        <v xml:space="preserve">     airplane </v>
      </c>
      <c r="G642" s="7" t="str">
        <f t="shared" si="102"/>
        <v>    airplane</v>
      </c>
      <c r="H642" s="2" t="str">
        <f t="shared" si="98"/>
        <v xml:space="preserve"> 名</v>
      </c>
      <c r="I642" s="9" t="str">
        <f t="shared" si="103"/>
        <v>名</v>
      </c>
      <c r="J642" s="3" t="str">
        <f t="shared" si="99"/>
        <v>飛機</v>
      </c>
      <c r="K642" s="8" t="s">
        <v>10</v>
      </c>
      <c r="L642" s="2" t="str">
        <f>VLOOKUP(I:I,O:P,2,FALSE)</f>
        <v>noun</v>
      </c>
      <c r="M642" s="2" t="str">
        <f t="shared" si="100"/>
        <v>    airplane&gt;&gt;&gt;飛機&gt;&gt;&gt;noun</v>
      </c>
      <c r="N642" s="2" t="str">
        <f t="shared" si="104"/>
        <v>   airplane&gt;&gt;&gt;飛機&gt;&gt;&gt;noun</v>
      </c>
    </row>
    <row r="643" spans="1:14" ht="16.2">
      <c r="A643" s="2">
        <v>65</v>
      </c>
      <c r="B643" s="2">
        <v>2</v>
      </c>
      <c r="C643" s="26" t="s">
        <v>650</v>
      </c>
      <c r="D643" s="2" t="str">
        <f t="shared" si="101"/>
        <v xml:space="preserve">2.     screen </v>
      </c>
      <c r="E643" s="2" t="str">
        <f t="shared" si="96"/>
        <v xml:space="preserve"> 名：(電視的)螢幕</v>
      </c>
      <c r="F643" s="10" t="str">
        <f t="shared" si="97"/>
        <v xml:space="preserve">     screen </v>
      </c>
      <c r="G643" s="7" t="str">
        <f t="shared" si="102"/>
        <v>    screen</v>
      </c>
      <c r="H643" s="2" t="str">
        <f t="shared" si="98"/>
        <v xml:space="preserve"> 名</v>
      </c>
      <c r="I643" s="9" t="str">
        <f t="shared" si="103"/>
        <v>名</v>
      </c>
      <c r="J643" s="3" t="str">
        <f t="shared" si="99"/>
        <v>(電視的)螢幕</v>
      </c>
      <c r="K643" s="8" t="s">
        <v>10</v>
      </c>
      <c r="L643" s="2" t="str">
        <f>VLOOKUP(I:I,O:P,2,FALSE)</f>
        <v>noun</v>
      </c>
      <c r="M643" s="2" t="str">
        <f t="shared" si="100"/>
        <v>    screen&gt;&gt;&gt;(電視的)螢幕&gt;&gt;&gt;noun</v>
      </c>
      <c r="N643" s="2" t="str">
        <f t="shared" si="104"/>
        <v>   screen&gt;&gt;&gt;(電視的)螢幕&gt;&gt;&gt;noun</v>
      </c>
    </row>
    <row r="644" spans="1:14" ht="16.2">
      <c r="A644" s="2">
        <v>65</v>
      </c>
      <c r="B644" s="2">
        <v>3</v>
      </c>
      <c r="C644" s="26" t="s">
        <v>651</v>
      </c>
      <c r="D644" s="2" t="str">
        <f t="shared" si="101"/>
        <v xml:space="preserve">3.     taxi </v>
      </c>
      <c r="E644" s="2" t="str">
        <f t="shared" si="96"/>
        <v xml:space="preserve"> 名：計程車</v>
      </c>
      <c r="F644" s="10" t="str">
        <f t="shared" si="97"/>
        <v xml:space="preserve">     taxi </v>
      </c>
      <c r="G644" s="7" t="str">
        <f t="shared" si="102"/>
        <v>    taxi</v>
      </c>
      <c r="H644" s="2" t="str">
        <f t="shared" si="98"/>
        <v xml:space="preserve"> 名</v>
      </c>
      <c r="I644" s="9" t="str">
        <f t="shared" si="103"/>
        <v>名</v>
      </c>
      <c r="J644" s="3" t="str">
        <f t="shared" si="99"/>
        <v>計程車</v>
      </c>
      <c r="K644" s="8" t="s">
        <v>10</v>
      </c>
      <c r="L644" s="2" t="str">
        <f>VLOOKUP(I:I,O:P,2,FALSE)</f>
        <v>noun</v>
      </c>
      <c r="M644" s="2" t="str">
        <f t="shared" si="100"/>
        <v>    taxi&gt;&gt;&gt;計程車&gt;&gt;&gt;noun</v>
      </c>
      <c r="N644" s="2" t="str">
        <f t="shared" si="104"/>
        <v>   taxi&gt;&gt;&gt;計程車&gt;&gt;&gt;noun</v>
      </c>
    </row>
    <row r="645" spans="1:14" ht="16.2">
      <c r="A645" s="2">
        <v>65</v>
      </c>
      <c r="B645" s="2">
        <v>4</v>
      </c>
      <c r="C645" s="26" t="s">
        <v>652</v>
      </c>
      <c r="D645" s="2" t="str">
        <f t="shared" si="101"/>
        <v xml:space="preserve">4.     sidewalk </v>
      </c>
      <c r="E645" s="2" t="str">
        <f t="shared" si="96"/>
        <v>名 : 人行道</v>
      </c>
      <c r="F645" s="10" t="str">
        <f t="shared" si="97"/>
        <v xml:space="preserve">     sidewalk </v>
      </c>
      <c r="G645" s="7" t="str">
        <f t="shared" si="102"/>
        <v>    sidewalk</v>
      </c>
      <c r="H645" s="2" t="e">
        <f t="shared" si="98"/>
        <v>#VALUE!</v>
      </c>
      <c r="I645" s="9" t="e">
        <f t="shared" si="103"/>
        <v>#VALUE!</v>
      </c>
      <c r="J645" s="3" t="e">
        <f t="shared" si="99"/>
        <v>#VALUE!</v>
      </c>
      <c r="K645" s="8" t="s">
        <v>10</v>
      </c>
      <c r="L645" s="2" t="e">
        <f>VLOOKUP(I:I,O:P,2,FALSE)</f>
        <v>#VALUE!</v>
      </c>
      <c r="M645" s="2" t="e">
        <f t="shared" si="100"/>
        <v>#VALUE!</v>
      </c>
      <c r="N645" s="2" t="e">
        <f t="shared" si="104"/>
        <v>#VALUE!</v>
      </c>
    </row>
    <row r="646" spans="1:14" ht="16.2">
      <c r="A646" s="2">
        <v>65</v>
      </c>
      <c r="B646" s="2">
        <v>5</v>
      </c>
      <c r="C646" s="26" t="s">
        <v>688</v>
      </c>
      <c r="D646" s="2" t="str">
        <f t="shared" si="101"/>
        <v xml:space="preserve">5.     MRT </v>
      </c>
      <c r="E646" s="2" t="str">
        <f t="shared" si="96"/>
        <v>名：捷運</v>
      </c>
      <c r="F646" s="10" t="str">
        <f t="shared" si="97"/>
        <v xml:space="preserve">     MRT </v>
      </c>
      <c r="G646" s="7" t="str">
        <f t="shared" si="102"/>
        <v>    MRT</v>
      </c>
      <c r="H646" s="2" t="str">
        <f t="shared" si="98"/>
        <v>名</v>
      </c>
      <c r="I646" s="9" t="str">
        <f t="shared" si="103"/>
        <v>名</v>
      </c>
      <c r="J646" s="3" t="str">
        <f t="shared" si="99"/>
        <v>捷運</v>
      </c>
      <c r="K646" s="8" t="s">
        <v>10</v>
      </c>
      <c r="L646" s="2" t="str">
        <f>VLOOKUP(I:I,O:P,2,FALSE)</f>
        <v>noun</v>
      </c>
      <c r="M646" s="2" t="str">
        <f t="shared" si="100"/>
        <v>    MRT&gt;&gt;&gt;捷運&gt;&gt;&gt;noun</v>
      </c>
      <c r="N646" s="2" t="str">
        <f t="shared" si="104"/>
        <v>   MRT&gt;&gt;&gt;捷運&gt;&gt;&gt;noun</v>
      </c>
    </row>
    <row r="647" spans="1:14" ht="16.2">
      <c r="A647" s="2">
        <v>65</v>
      </c>
      <c r="B647" s="2">
        <v>6</v>
      </c>
      <c r="C647" s="26" t="s">
        <v>653</v>
      </c>
      <c r="D647" s="2" t="str">
        <f t="shared" si="101"/>
        <v xml:space="preserve">6.     slow </v>
      </c>
      <c r="E647" s="2" t="str">
        <f t="shared" si="96"/>
        <v>形：慢的</v>
      </c>
      <c r="F647" s="10" t="str">
        <f t="shared" si="97"/>
        <v xml:space="preserve">     slow </v>
      </c>
      <c r="G647" s="7" t="str">
        <f t="shared" si="102"/>
        <v>    slow</v>
      </c>
      <c r="H647" s="2" t="str">
        <f t="shared" si="98"/>
        <v>形</v>
      </c>
      <c r="I647" s="9" t="str">
        <f t="shared" si="103"/>
        <v>形</v>
      </c>
      <c r="J647" s="3" t="str">
        <f t="shared" si="99"/>
        <v>慢的</v>
      </c>
      <c r="K647" s="8" t="s">
        <v>10</v>
      </c>
      <c r="L647" s="2" t="str">
        <f>VLOOKUP(I:I,O:P,2,FALSE)</f>
        <v>adj.</v>
      </c>
      <c r="M647" s="2" t="str">
        <f t="shared" si="100"/>
        <v>    slow&gt;&gt;&gt;慢的&gt;&gt;&gt;adj.</v>
      </c>
      <c r="N647" s="2" t="str">
        <f t="shared" si="104"/>
        <v>   slow&gt;&gt;&gt;慢的&gt;&gt;&gt;adj.</v>
      </c>
    </row>
    <row r="648" spans="1:14" ht="16.2">
      <c r="A648" s="2">
        <v>65</v>
      </c>
      <c r="B648" s="2">
        <v>7</v>
      </c>
      <c r="C648" s="43" t="s">
        <v>654</v>
      </c>
      <c r="D648" s="2" t="str">
        <f t="shared" si="101"/>
        <v xml:space="preserve">7.   straight </v>
      </c>
      <c r="E648" s="2" t="str">
        <f t="shared" si="96"/>
        <v xml:space="preserve"> 形：直的</v>
      </c>
      <c r="F648" s="10" t="str">
        <f t="shared" si="97"/>
        <v xml:space="preserve">   straight </v>
      </c>
      <c r="G648" s="7" t="str">
        <f t="shared" si="102"/>
        <v>  straight</v>
      </c>
      <c r="H648" s="2" t="str">
        <f t="shared" si="98"/>
        <v xml:space="preserve"> 形</v>
      </c>
      <c r="I648" s="9" t="str">
        <f t="shared" si="103"/>
        <v>形</v>
      </c>
      <c r="J648" s="3" t="str">
        <f t="shared" si="99"/>
        <v>直的</v>
      </c>
      <c r="K648" s="8" t="s">
        <v>10</v>
      </c>
      <c r="L648" s="2" t="str">
        <f>VLOOKUP(I:I,O:P,2,FALSE)</f>
        <v>adj.</v>
      </c>
      <c r="M648" s="2" t="str">
        <f t="shared" si="100"/>
        <v>  straight&gt;&gt;&gt;直的&gt;&gt;&gt;adj.</v>
      </c>
      <c r="N648" s="2" t="str">
        <f t="shared" si="104"/>
        <v> straight&gt;&gt;&gt;直的&gt;&gt;&gt;adj.</v>
      </c>
    </row>
    <row r="649" spans="1:14" ht="16.2">
      <c r="A649" s="2">
        <v>65</v>
      </c>
      <c r="B649" s="2">
        <v>8</v>
      </c>
      <c r="C649" s="32" t="s">
        <v>655</v>
      </c>
      <c r="D649" s="2" t="str">
        <f t="shared" si="101"/>
        <v xml:space="preserve">8.      fat </v>
      </c>
      <c r="E649" s="2" t="str">
        <f t="shared" si="96"/>
        <v xml:space="preserve"> 形：胖的、油膩的、名：脂肪</v>
      </c>
      <c r="F649" s="10" t="str">
        <f t="shared" si="97"/>
        <v xml:space="preserve">      fat </v>
      </c>
      <c r="G649" s="7" t="str">
        <f t="shared" si="102"/>
        <v>     fat</v>
      </c>
      <c r="H649" s="2" t="str">
        <f t="shared" si="98"/>
        <v xml:space="preserve"> 形</v>
      </c>
      <c r="I649" s="9" t="str">
        <f t="shared" si="103"/>
        <v>形</v>
      </c>
      <c r="J649" s="3" t="str">
        <f t="shared" si="99"/>
        <v>胖的、油膩的、名：脂肪</v>
      </c>
      <c r="K649" s="8" t="s">
        <v>10</v>
      </c>
      <c r="L649" s="2" t="str">
        <f>VLOOKUP(I:I,O:P,2,FALSE)</f>
        <v>adj.</v>
      </c>
      <c r="M649" s="2" t="str">
        <f t="shared" si="100"/>
        <v>     fat&gt;&gt;&gt;胖的、油膩的、名：脂肪&gt;&gt;&gt;adj.</v>
      </c>
      <c r="N649" s="2" t="str">
        <f t="shared" si="104"/>
        <v>    fat&gt;&gt;&gt;胖的、油膩的、名：脂肪&gt;&gt;&gt;adj.</v>
      </c>
    </row>
    <row r="650" spans="1:14" ht="16.2">
      <c r="A650" s="2">
        <v>65</v>
      </c>
      <c r="B650" s="2">
        <v>9</v>
      </c>
      <c r="C650" s="26" t="s">
        <v>656</v>
      </c>
      <c r="D650" s="2" t="str">
        <f t="shared" si="101"/>
        <v xml:space="preserve">9.     mark </v>
      </c>
      <c r="E650" s="2" t="str">
        <f t="shared" si="96"/>
        <v xml:space="preserve"> 動：做記號 </v>
      </c>
      <c r="F650" s="10" t="str">
        <f t="shared" si="97"/>
        <v xml:space="preserve">     mark </v>
      </c>
      <c r="G650" s="7" t="str">
        <f t="shared" si="102"/>
        <v>    mark</v>
      </c>
      <c r="H650" s="2" t="str">
        <f t="shared" si="98"/>
        <v xml:space="preserve"> 動</v>
      </c>
      <c r="I650" s="9" t="str">
        <f t="shared" si="103"/>
        <v>動</v>
      </c>
      <c r="J650" s="3" t="str">
        <f t="shared" si="99"/>
        <v xml:space="preserve">做記號 </v>
      </c>
      <c r="K650" s="8" t="s">
        <v>10</v>
      </c>
      <c r="L650" s="2" t="str">
        <f>VLOOKUP(I:I,O:P,2,FALSE)</f>
        <v>verb</v>
      </c>
      <c r="M650" s="2" t="str">
        <f t="shared" si="100"/>
        <v>    mark&gt;&gt;&gt;做記號 &gt;&gt;&gt;verb</v>
      </c>
      <c r="N650" s="2" t="str">
        <f t="shared" si="104"/>
        <v>   mark&gt;&gt;&gt;做記號 &gt;&gt;&gt;verb</v>
      </c>
    </row>
    <row r="651" spans="1:14" ht="16.2">
      <c r="A651" s="2">
        <v>65</v>
      </c>
      <c r="B651" s="2">
        <v>10</v>
      </c>
      <c r="C651" s="26" t="s">
        <v>657</v>
      </c>
      <c r="D651" s="2" t="str">
        <f t="shared" si="101"/>
        <v xml:space="preserve">10.  marker </v>
      </c>
      <c r="E651" s="2" t="str">
        <f t="shared" si="96"/>
        <v>名：簽字筆</v>
      </c>
      <c r="F651" s="10" t="str">
        <f t="shared" si="97"/>
        <v xml:space="preserve">  marker </v>
      </c>
      <c r="G651" s="7" t="str">
        <f t="shared" si="102"/>
        <v> marker</v>
      </c>
      <c r="H651" s="2" t="str">
        <f t="shared" si="98"/>
        <v>名</v>
      </c>
      <c r="I651" s="9" t="str">
        <f t="shared" si="103"/>
        <v>名</v>
      </c>
      <c r="J651" s="3" t="str">
        <f t="shared" si="99"/>
        <v>簽字筆</v>
      </c>
      <c r="K651" s="8" t="s">
        <v>10</v>
      </c>
      <c r="L651" s="2" t="str">
        <f>VLOOKUP(I:I,O:P,2,FALSE)</f>
        <v>noun</v>
      </c>
      <c r="M651" s="2" t="str">
        <f t="shared" si="100"/>
        <v> marker&gt;&gt;&gt;簽字筆&gt;&gt;&gt;noun</v>
      </c>
      <c r="N651" s="2" t="str">
        <f t="shared" si="104"/>
        <v>marker&gt;&gt;&gt;簽字筆&gt;&gt;&gt;noun</v>
      </c>
    </row>
    <row r="652" spans="1:14" ht="16.2">
      <c r="A652" s="2">
        <v>66</v>
      </c>
      <c r="B652" s="2">
        <v>1</v>
      </c>
      <c r="C652" s="26" t="s">
        <v>658</v>
      </c>
      <c r="D652" s="2" t="str">
        <f t="shared" si="101"/>
        <v xml:space="preserve">1.     course </v>
      </c>
      <c r="E652" s="2" t="str">
        <f t="shared" si="96"/>
        <v xml:space="preserve"> 名：課程</v>
      </c>
      <c r="F652" s="10" t="str">
        <f t="shared" si="97"/>
        <v xml:space="preserve">     course </v>
      </c>
      <c r="G652" s="7" t="str">
        <f t="shared" si="102"/>
        <v>    course</v>
      </c>
      <c r="H652" s="2" t="str">
        <f t="shared" si="98"/>
        <v xml:space="preserve"> 名</v>
      </c>
      <c r="I652" s="9" t="str">
        <f t="shared" si="103"/>
        <v>名</v>
      </c>
      <c r="J652" s="3" t="str">
        <f t="shared" si="99"/>
        <v>課程</v>
      </c>
      <c r="K652" s="8" t="s">
        <v>10</v>
      </c>
      <c r="L652" s="2" t="str">
        <f>VLOOKUP(I:I,O:P,2,FALSE)</f>
        <v>noun</v>
      </c>
      <c r="M652" s="2" t="str">
        <f t="shared" si="100"/>
        <v>    course&gt;&gt;&gt;課程&gt;&gt;&gt;noun</v>
      </c>
      <c r="N652" s="2" t="str">
        <f t="shared" si="104"/>
        <v>   course&gt;&gt;&gt;課程&gt;&gt;&gt;noun</v>
      </c>
    </row>
    <row r="653" spans="1:14" ht="16.2">
      <c r="A653" s="2">
        <v>66</v>
      </c>
      <c r="B653" s="2">
        <v>2</v>
      </c>
      <c r="C653" s="26" t="s">
        <v>659</v>
      </c>
      <c r="D653" s="2" t="str">
        <f t="shared" si="101"/>
        <v xml:space="preserve">2.     Chinese </v>
      </c>
      <c r="E653" s="2" t="str">
        <f t="shared" si="96"/>
        <v xml:space="preserve"> 名：中國人；中文</v>
      </c>
      <c r="F653" s="10" t="str">
        <f t="shared" si="97"/>
        <v xml:space="preserve">     Chinese </v>
      </c>
      <c r="G653" s="7" t="str">
        <f t="shared" si="102"/>
        <v>    Chinese</v>
      </c>
      <c r="H653" s="2" t="str">
        <f t="shared" si="98"/>
        <v xml:space="preserve"> 名</v>
      </c>
      <c r="I653" s="9" t="str">
        <f t="shared" si="103"/>
        <v>名</v>
      </c>
      <c r="J653" s="3" t="str">
        <f t="shared" si="99"/>
        <v>中國人；中文</v>
      </c>
      <c r="K653" s="8" t="s">
        <v>10</v>
      </c>
      <c r="L653" s="2" t="str">
        <f>VLOOKUP(I:I,O:P,2,FALSE)</f>
        <v>noun</v>
      </c>
      <c r="M653" s="2" t="str">
        <f t="shared" si="100"/>
        <v>    Chinese&gt;&gt;&gt;中國人；中文&gt;&gt;&gt;noun</v>
      </c>
      <c r="N653" s="2" t="str">
        <f t="shared" si="104"/>
        <v>   Chinese&gt;&gt;&gt;中國人；中文&gt;&gt;&gt;noun</v>
      </c>
    </row>
    <row r="654" spans="1:14" ht="16.2">
      <c r="A654" s="2">
        <v>66</v>
      </c>
      <c r="B654" s="2">
        <v>3</v>
      </c>
      <c r="C654" s="26" t="s">
        <v>660</v>
      </c>
      <c r="D654" s="2" t="str">
        <f t="shared" si="101"/>
        <v xml:space="preserve">3.     English </v>
      </c>
      <c r="E654" s="2" t="str">
        <f t="shared" si="96"/>
        <v xml:space="preserve"> 名：英語</v>
      </c>
      <c r="F654" s="10" t="str">
        <f t="shared" si="97"/>
        <v xml:space="preserve">     English </v>
      </c>
      <c r="G654" s="7" t="str">
        <f t="shared" si="102"/>
        <v>    English</v>
      </c>
      <c r="H654" s="2" t="str">
        <f t="shared" si="98"/>
        <v xml:space="preserve"> 名</v>
      </c>
      <c r="I654" s="9" t="str">
        <f t="shared" si="103"/>
        <v>名</v>
      </c>
      <c r="J654" s="3" t="str">
        <f t="shared" si="99"/>
        <v>英語</v>
      </c>
      <c r="K654" s="8" t="s">
        <v>10</v>
      </c>
      <c r="L654" s="2" t="str">
        <f>VLOOKUP(I:I,O:P,2,FALSE)</f>
        <v>noun</v>
      </c>
      <c r="M654" s="2" t="str">
        <f t="shared" si="100"/>
        <v>    English&gt;&gt;&gt;英語&gt;&gt;&gt;noun</v>
      </c>
      <c r="N654" s="2" t="str">
        <f t="shared" si="104"/>
        <v>   English&gt;&gt;&gt;英語&gt;&gt;&gt;noun</v>
      </c>
    </row>
    <row r="655" spans="1:14" ht="16.2">
      <c r="A655" s="2">
        <v>66</v>
      </c>
      <c r="B655" s="2">
        <v>4</v>
      </c>
      <c r="C655" s="26" t="s">
        <v>661</v>
      </c>
      <c r="D655" s="2" t="str">
        <f t="shared" si="101"/>
        <v xml:space="preserve">4.     dumpling </v>
      </c>
      <c r="E655" s="2" t="str">
        <f t="shared" si="96"/>
        <v xml:space="preserve"> 名：包餡食物、餃子</v>
      </c>
      <c r="F655" s="10" t="str">
        <f t="shared" si="97"/>
        <v xml:space="preserve">     dumpling </v>
      </c>
      <c r="G655" s="7" t="str">
        <f t="shared" si="102"/>
        <v>    dumpling</v>
      </c>
      <c r="H655" s="2" t="str">
        <f t="shared" si="98"/>
        <v xml:space="preserve"> 名</v>
      </c>
      <c r="I655" s="9" t="str">
        <f t="shared" si="103"/>
        <v>名</v>
      </c>
      <c r="J655" s="3" t="str">
        <f t="shared" si="99"/>
        <v>包餡食物、餃子</v>
      </c>
      <c r="K655" s="8" t="s">
        <v>10</v>
      </c>
      <c r="L655" s="2" t="str">
        <f>VLOOKUP(I:I,O:P,2,FALSE)</f>
        <v>noun</v>
      </c>
      <c r="M655" s="2" t="str">
        <f t="shared" si="100"/>
        <v>    dumpling&gt;&gt;&gt;包餡食物、餃子&gt;&gt;&gt;noun</v>
      </c>
      <c r="N655" s="2" t="str">
        <f t="shared" si="104"/>
        <v>   dumpling&gt;&gt;&gt;包餡食物、餃子&gt;&gt;&gt;noun</v>
      </c>
    </row>
    <row r="656" spans="1:14" ht="16.2">
      <c r="A656" s="2">
        <v>66</v>
      </c>
      <c r="B656" s="2">
        <v>5</v>
      </c>
      <c r="C656" s="26" t="s">
        <v>662</v>
      </c>
      <c r="D656" s="2" t="str">
        <f t="shared" si="101"/>
        <v xml:space="preserve">5.     gym </v>
      </c>
      <c r="E656" s="2" t="str">
        <f t="shared" si="96"/>
        <v xml:space="preserve"> 名: 體育館</v>
      </c>
      <c r="F656" s="10" t="str">
        <f t="shared" si="97"/>
        <v xml:space="preserve">     gym </v>
      </c>
      <c r="G656" s="7" t="str">
        <f t="shared" si="102"/>
        <v>    gym</v>
      </c>
      <c r="H656" s="2" t="e">
        <f t="shared" si="98"/>
        <v>#VALUE!</v>
      </c>
      <c r="I656" s="9" t="e">
        <f t="shared" si="103"/>
        <v>#VALUE!</v>
      </c>
      <c r="J656" s="3" t="e">
        <f t="shared" si="99"/>
        <v>#VALUE!</v>
      </c>
      <c r="K656" s="8" t="s">
        <v>10</v>
      </c>
      <c r="L656" s="2" t="e">
        <f>VLOOKUP(I:I,O:P,2,FALSE)</f>
        <v>#VALUE!</v>
      </c>
      <c r="M656" s="2" t="e">
        <f t="shared" si="100"/>
        <v>#VALUE!</v>
      </c>
      <c r="N656" s="2" t="e">
        <f t="shared" si="104"/>
        <v>#VALUE!</v>
      </c>
    </row>
    <row r="657" spans="1:14" ht="16.2">
      <c r="A657" s="2">
        <v>66</v>
      </c>
      <c r="B657" s="2">
        <v>6</v>
      </c>
      <c r="C657" s="26" t="s">
        <v>663</v>
      </c>
      <c r="D657" s="2" t="str">
        <f t="shared" si="101"/>
        <v>6.     hate</v>
      </c>
      <c r="E657" s="2" t="str">
        <f t="shared" si="96"/>
        <v xml:space="preserve"> 動: 討厭</v>
      </c>
      <c r="F657" s="10" t="str">
        <f t="shared" si="97"/>
        <v>     hate</v>
      </c>
      <c r="G657" s="7" t="str">
        <f t="shared" si="102"/>
        <v>    hate</v>
      </c>
      <c r="H657" s="2" t="e">
        <f t="shared" si="98"/>
        <v>#VALUE!</v>
      </c>
      <c r="I657" s="9" t="e">
        <f t="shared" si="103"/>
        <v>#VALUE!</v>
      </c>
      <c r="J657" s="3" t="e">
        <f t="shared" si="99"/>
        <v>#VALUE!</v>
      </c>
      <c r="K657" s="8" t="s">
        <v>10</v>
      </c>
      <c r="L657" s="2" t="e">
        <f>VLOOKUP(I:I,O:P,2,FALSE)</f>
        <v>#VALUE!</v>
      </c>
      <c r="M657" s="2" t="e">
        <f t="shared" si="100"/>
        <v>#VALUE!</v>
      </c>
      <c r="N657" s="2" t="e">
        <f t="shared" si="104"/>
        <v>#VALUE!</v>
      </c>
    </row>
    <row r="658" spans="1:14" ht="16.2">
      <c r="A658" s="2">
        <v>66</v>
      </c>
      <c r="B658" s="2">
        <v>7</v>
      </c>
      <c r="C658" s="26" t="s">
        <v>664</v>
      </c>
      <c r="D658" s="2" t="str">
        <f t="shared" si="101"/>
        <v xml:space="preserve">7.     glasses </v>
      </c>
      <c r="E658" s="2" t="str">
        <f t="shared" si="96"/>
        <v>名: 眼鏡</v>
      </c>
      <c r="F658" s="10" t="str">
        <f t="shared" si="97"/>
        <v xml:space="preserve">     glasses </v>
      </c>
      <c r="G658" s="7" t="str">
        <f t="shared" si="102"/>
        <v>    glasses</v>
      </c>
      <c r="H658" s="2" t="e">
        <f t="shared" si="98"/>
        <v>#VALUE!</v>
      </c>
      <c r="I658" s="9" t="e">
        <f t="shared" si="103"/>
        <v>#VALUE!</v>
      </c>
      <c r="J658" s="3" t="e">
        <f t="shared" si="99"/>
        <v>#VALUE!</v>
      </c>
      <c r="K658" s="8" t="s">
        <v>10</v>
      </c>
      <c r="L658" s="2" t="e">
        <f>VLOOKUP(I:I,O:P,2,FALSE)</f>
        <v>#VALUE!</v>
      </c>
      <c r="M658" s="2" t="e">
        <f t="shared" si="100"/>
        <v>#VALUE!</v>
      </c>
      <c r="N658" s="2" t="e">
        <f t="shared" si="104"/>
        <v>#VALUE!</v>
      </c>
    </row>
    <row r="659" spans="1:14" ht="16.2">
      <c r="A659" s="2">
        <v>66</v>
      </c>
      <c r="B659" s="2">
        <v>8</v>
      </c>
      <c r="C659" s="32" t="s">
        <v>665</v>
      </c>
      <c r="D659" s="2" t="str">
        <f t="shared" si="101"/>
        <v xml:space="preserve">8.      envelope </v>
      </c>
      <c r="E659" s="2" t="str">
        <f t="shared" si="96"/>
        <v xml:space="preserve"> 名：信封</v>
      </c>
      <c r="F659" s="10" t="str">
        <f t="shared" si="97"/>
        <v xml:space="preserve">      envelope </v>
      </c>
      <c r="G659" s="7" t="str">
        <f t="shared" si="102"/>
        <v>     envelope</v>
      </c>
      <c r="H659" s="2" t="str">
        <f t="shared" si="98"/>
        <v xml:space="preserve"> 名</v>
      </c>
      <c r="I659" s="9" t="str">
        <f t="shared" si="103"/>
        <v>名</v>
      </c>
      <c r="J659" s="3" t="str">
        <f t="shared" si="99"/>
        <v>信封</v>
      </c>
      <c r="K659" s="8" t="s">
        <v>10</v>
      </c>
      <c r="L659" s="2" t="str">
        <f>VLOOKUP(I:I,O:P,2,FALSE)</f>
        <v>noun</v>
      </c>
      <c r="M659" s="2" t="str">
        <f t="shared" si="100"/>
        <v>     envelope&gt;&gt;&gt;信封&gt;&gt;&gt;noun</v>
      </c>
      <c r="N659" s="2" t="str">
        <f t="shared" si="104"/>
        <v>    envelope&gt;&gt;&gt;信封&gt;&gt;&gt;noun</v>
      </c>
    </row>
    <row r="660" spans="1:14" ht="16.2">
      <c r="A660" s="2">
        <v>66</v>
      </c>
      <c r="B660" s="2">
        <v>9</v>
      </c>
      <c r="C660" s="26" t="s">
        <v>666</v>
      </c>
      <c r="D660" s="2" t="str">
        <f t="shared" si="101"/>
        <v xml:space="preserve">9.     either </v>
      </c>
      <c r="E660" s="2" t="str">
        <f t="shared" si="96"/>
        <v xml:space="preserve"> 連：(通常與or連用)或者；副：也不</v>
      </c>
      <c r="F660" s="10" t="str">
        <f t="shared" si="97"/>
        <v xml:space="preserve">     either </v>
      </c>
      <c r="G660" s="7" t="str">
        <f t="shared" si="102"/>
        <v>    either</v>
      </c>
      <c r="H660" s="2" t="str">
        <f t="shared" si="98"/>
        <v xml:space="preserve"> 連</v>
      </c>
      <c r="I660" s="9" t="str">
        <f t="shared" si="103"/>
        <v>連</v>
      </c>
      <c r="J660" s="3" t="str">
        <f t="shared" si="99"/>
        <v>(通常與or連用)或者；副：也不</v>
      </c>
      <c r="K660" s="8" t="s">
        <v>10</v>
      </c>
      <c r="L660" s="2" t="e">
        <f>VLOOKUP(I:I,O:P,2,FALSE)</f>
        <v>#N/A</v>
      </c>
      <c r="M660" s="2" t="e">
        <f t="shared" si="100"/>
        <v>#N/A</v>
      </c>
      <c r="N660" s="2" t="e">
        <f t="shared" si="104"/>
        <v>#N/A</v>
      </c>
    </row>
    <row r="661" spans="1:14" ht="16.2">
      <c r="A661" s="2">
        <v>66</v>
      </c>
      <c r="B661" s="2">
        <v>10</v>
      </c>
      <c r="C661" s="26" t="s">
        <v>667</v>
      </c>
      <c r="D661" s="2" t="str">
        <f t="shared" si="101"/>
        <v xml:space="preserve">10.  note </v>
      </c>
      <c r="E661" s="2" t="str">
        <f t="shared" si="96"/>
        <v xml:space="preserve"> 名：筆記</v>
      </c>
      <c r="F661" s="10" t="str">
        <f t="shared" si="97"/>
        <v xml:space="preserve">  note </v>
      </c>
      <c r="G661" s="7" t="str">
        <f t="shared" si="102"/>
        <v> note</v>
      </c>
      <c r="H661" s="2" t="str">
        <f t="shared" si="98"/>
        <v xml:space="preserve"> 名</v>
      </c>
      <c r="I661" s="9" t="str">
        <f t="shared" si="103"/>
        <v>名</v>
      </c>
      <c r="J661" s="3" t="str">
        <f t="shared" si="99"/>
        <v>筆記</v>
      </c>
      <c r="K661" s="8" t="s">
        <v>10</v>
      </c>
      <c r="L661" s="2" t="str">
        <f>VLOOKUP(I:I,O:P,2,FALSE)</f>
        <v>noun</v>
      </c>
      <c r="M661" s="2" t="str">
        <f t="shared" si="100"/>
        <v> note&gt;&gt;&gt;筆記&gt;&gt;&gt;noun</v>
      </c>
      <c r="N661" s="2" t="str">
        <f t="shared" si="104"/>
        <v>note&gt;&gt;&gt;筆記&gt;&gt;&gt;noun</v>
      </c>
    </row>
    <row r="662" spans="1:14" ht="16.2">
      <c r="A662" s="2">
        <v>67</v>
      </c>
      <c r="B662" s="2">
        <v>1</v>
      </c>
      <c r="C662" s="26" t="s">
        <v>668</v>
      </c>
      <c r="D662" s="2" t="str">
        <f t="shared" si="101"/>
        <v xml:space="preserve">1.     office </v>
      </c>
      <c r="E662" s="2" t="str">
        <f t="shared" si="96"/>
        <v xml:space="preserve"> 名：辦公室</v>
      </c>
      <c r="F662" s="10" t="str">
        <f t="shared" si="97"/>
        <v xml:space="preserve">     office </v>
      </c>
      <c r="G662" s="7" t="str">
        <f t="shared" si="102"/>
        <v>    office</v>
      </c>
      <c r="H662" s="2" t="str">
        <f t="shared" si="98"/>
        <v xml:space="preserve"> 名</v>
      </c>
      <c r="I662" s="9" t="str">
        <f t="shared" si="103"/>
        <v>名</v>
      </c>
      <c r="J662" s="3" t="str">
        <f t="shared" si="99"/>
        <v>辦公室</v>
      </c>
      <c r="K662" s="8" t="s">
        <v>10</v>
      </c>
      <c r="L662" s="2" t="str">
        <f>VLOOKUP(I:I,O:P,2,FALSE)</f>
        <v>noun</v>
      </c>
      <c r="M662" s="2" t="str">
        <f t="shared" si="100"/>
        <v>    office&gt;&gt;&gt;辦公室&gt;&gt;&gt;noun</v>
      </c>
      <c r="N662" s="2" t="str">
        <f t="shared" si="104"/>
        <v>   office&gt;&gt;&gt;辦公室&gt;&gt;&gt;noun</v>
      </c>
    </row>
    <row r="663" spans="1:14" ht="16.2">
      <c r="A663" s="2">
        <v>67</v>
      </c>
      <c r="B663" s="2">
        <v>2</v>
      </c>
      <c r="C663" s="26" t="s">
        <v>669</v>
      </c>
      <c r="D663" s="2" t="str">
        <f t="shared" si="101"/>
        <v xml:space="preserve">2.     page </v>
      </c>
      <c r="E663" s="2" t="str">
        <f t="shared" si="96"/>
        <v xml:space="preserve"> 名：頁</v>
      </c>
      <c r="F663" s="10" t="str">
        <f t="shared" si="97"/>
        <v xml:space="preserve">     page </v>
      </c>
      <c r="G663" s="7" t="str">
        <f t="shared" si="102"/>
        <v>    page</v>
      </c>
      <c r="H663" s="2" t="str">
        <f t="shared" si="98"/>
        <v xml:space="preserve"> 名</v>
      </c>
      <c r="I663" s="9" t="str">
        <f t="shared" si="103"/>
        <v>名</v>
      </c>
      <c r="J663" s="3" t="str">
        <f t="shared" si="99"/>
        <v>頁</v>
      </c>
      <c r="K663" s="8" t="s">
        <v>10</v>
      </c>
      <c r="L663" s="2" t="str">
        <f>VLOOKUP(I:I,O:P,2,FALSE)</f>
        <v>noun</v>
      </c>
      <c r="M663" s="2" t="str">
        <f t="shared" si="100"/>
        <v>    page&gt;&gt;&gt;頁&gt;&gt;&gt;noun</v>
      </c>
      <c r="N663" s="2" t="str">
        <f t="shared" si="104"/>
        <v>   page&gt;&gt;&gt;頁&gt;&gt;&gt;noun</v>
      </c>
    </row>
    <row r="664" spans="1:14" ht="16.8">
      <c r="A664" s="2">
        <v>67</v>
      </c>
      <c r="B664" s="2">
        <v>3</v>
      </c>
      <c r="C664" s="26" t="s">
        <v>670</v>
      </c>
      <c r="D664" s="2" t="str">
        <f t="shared" si="101"/>
        <v xml:space="preserve">3.     pot </v>
      </c>
      <c r="E664" s="2" t="str">
        <f t="shared" si="96"/>
        <v xml:space="preserve"> 名：罐,壺,鍋子</v>
      </c>
      <c r="F664" s="10" t="str">
        <f t="shared" si="97"/>
        <v xml:space="preserve">     pot </v>
      </c>
      <c r="G664" s="7" t="str">
        <f t="shared" si="102"/>
        <v>    pot</v>
      </c>
      <c r="H664" s="2" t="str">
        <f t="shared" si="98"/>
        <v xml:space="preserve"> 名</v>
      </c>
      <c r="I664" s="9" t="str">
        <f t="shared" si="103"/>
        <v>名</v>
      </c>
      <c r="J664" s="3" t="str">
        <f t="shared" si="99"/>
        <v>罐,壺,鍋子</v>
      </c>
      <c r="K664" s="8" t="s">
        <v>10</v>
      </c>
      <c r="L664" s="2" t="str">
        <f>VLOOKUP(I:I,O:P,2,FALSE)</f>
        <v>noun</v>
      </c>
      <c r="M664" s="2" t="str">
        <f t="shared" si="100"/>
        <v>    pot&gt;&gt;&gt;罐,壺,鍋子&gt;&gt;&gt;noun</v>
      </c>
      <c r="N664" s="2" t="str">
        <f t="shared" si="104"/>
        <v>   pot&gt;&gt;&gt;罐,壺,鍋子&gt;&gt;&gt;noun</v>
      </c>
    </row>
    <row r="665" spans="1:14" ht="16.2">
      <c r="A665" s="2">
        <v>67</v>
      </c>
      <c r="B665" s="2">
        <v>4</v>
      </c>
      <c r="C665" s="26" t="s">
        <v>671</v>
      </c>
      <c r="D665" s="2" t="str">
        <f t="shared" si="101"/>
        <v xml:space="preserve">4.     towel </v>
      </c>
      <c r="E665" s="2" t="str">
        <f t="shared" si="96"/>
        <v xml:space="preserve"> 名：毛巾</v>
      </c>
      <c r="F665" s="10" t="str">
        <f t="shared" si="97"/>
        <v xml:space="preserve">     towel </v>
      </c>
      <c r="G665" s="7" t="str">
        <f t="shared" si="102"/>
        <v>    towel</v>
      </c>
      <c r="H665" s="2" t="str">
        <f t="shared" si="98"/>
        <v xml:space="preserve"> 名</v>
      </c>
      <c r="I665" s="9" t="str">
        <f t="shared" si="103"/>
        <v>名</v>
      </c>
      <c r="J665" s="3" t="str">
        <f t="shared" si="99"/>
        <v>毛巾</v>
      </c>
      <c r="K665" s="8" t="s">
        <v>10</v>
      </c>
      <c r="L665" s="2" t="str">
        <f>VLOOKUP(I:I,O:P,2,FALSE)</f>
        <v>noun</v>
      </c>
      <c r="M665" s="2" t="str">
        <f t="shared" si="100"/>
        <v>    towel&gt;&gt;&gt;毛巾&gt;&gt;&gt;noun</v>
      </c>
      <c r="N665" s="2" t="str">
        <f t="shared" si="104"/>
        <v>   towel&gt;&gt;&gt;毛巾&gt;&gt;&gt;noun</v>
      </c>
    </row>
    <row r="666" spans="1:14" ht="16.2">
      <c r="A666" s="2">
        <v>67</v>
      </c>
      <c r="B666" s="2">
        <v>5</v>
      </c>
      <c r="C666" s="26" t="s">
        <v>672</v>
      </c>
      <c r="D666" s="2" t="str">
        <f t="shared" si="101"/>
        <v xml:space="preserve">5.     USA  </v>
      </c>
      <c r="E666" s="2" t="str">
        <f t="shared" si="96"/>
        <v xml:space="preserve"> 名：美國 </v>
      </c>
      <c r="F666" s="10" t="str">
        <f t="shared" si="97"/>
        <v xml:space="preserve">     USA  </v>
      </c>
      <c r="G666" s="7" t="str">
        <f t="shared" si="102"/>
        <v>    USA</v>
      </c>
      <c r="H666" s="2" t="str">
        <f t="shared" si="98"/>
        <v xml:space="preserve"> 名</v>
      </c>
      <c r="I666" s="9" t="str">
        <f t="shared" si="103"/>
        <v>名</v>
      </c>
      <c r="J666" s="3" t="str">
        <f t="shared" si="99"/>
        <v xml:space="preserve">美國 </v>
      </c>
      <c r="K666" s="8" t="s">
        <v>10</v>
      </c>
      <c r="L666" s="2" t="str">
        <f>VLOOKUP(I:I,O:P,2,FALSE)</f>
        <v>noun</v>
      </c>
      <c r="M666" s="2" t="str">
        <f t="shared" si="100"/>
        <v>    USA&gt;&gt;&gt;美國 &gt;&gt;&gt;noun</v>
      </c>
      <c r="N666" s="2" t="str">
        <f t="shared" si="104"/>
        <v>   USA&gt;&gt;&gt;美國 &gt;&gt;&gt;noun</v>
      </c>
    </row>
    <row r="667" spans="1:14" ht="16.2">
      <c r="A667" s="2">
        <v>67</v>
      </c>
      <c r="B667" s="2">
        <v>6</v>
      </c>
      <c r="C667" s="26" t="s">
        <v>673</v>
      </c>
      <c r="D667" s="2" t="str">
        <f t="shared" si="101"/>
        <v xml:space="preserve">6.     whale </v>
      </c>
      <c r="E667" s="2" t="str">
        <f t="shared" si="96"/>
        <v xml:space="preserve"> 名：鯨魚</v>
      </c>
      <c r="F667" s="10" t="str">
        <f t="shared" si="97"/>
        <v xml:space="preserve">     whale </v>
      </c>
      <c r="G667" s="7" t="str">
        <f t="shared" si="102"/>
        <v>    whale</v>
      </c>
      <c r="H667" s="2" t="str">
        <f t="shared" si="98"/>
        <v xml:space="preserve"> 名</v>
      </c>
      <c r="I667" s="9" t="str">
        <f t="shared" si="103"/>
        <v>名</v>
      </c>
      <c r="J667" s="3" t="str">
        <f t="shared" si="99"/>
        <v>鯨魚</v>
      </c>
      <c r="K667" s="8" t="s">
        <v>10</v>
      </c>
      <c r="L667" s="2" t="str">
        <f>VLOOKUP(I:I,O:P,2,FALSE)</f>
        <v>noun</v>
      </c>
      <c r="M667" s="2" t="str">
        <f t="shared" si="100"/>
        <v>    whale&gt;&gt;&gt;鯨魚&gt;&gt;&gt;noun</v>
      </c>
      <c r="N667" s="2" t="str">
        <f t="shared" si="104"/>
        <v>   whale&gt;&gt;&gt;鯨魚&gt;&gt;&gt;noun</v>
      </c>
    </row>
    <row r="668" spans="1:14" ht="16.2">
      <c r="A668" s="2">
        <v>67</v>
      </c>
      <c r="B668" s="2">
        <v>7</v>
      </c>
      <c r="C668" s="26" t="s">
        <v>674</v>
      </c>
      <c r="D668" s="2" t="str">
        <f t="shared" si="101"/>
        <v xml:space="preserve">7.     yard </v>
      </c>
      <c r="E668" s="2" t="str">
        <f t="shared" si="96"/>
        <v xml:space="preserve"> 名：庭院</v>
      </c>
      <c r="F668" s="10" t="str">
        <f t="shared" si="97"/>
        <v xml:space="preserve">     yard </v>
      </c>
      <c r="G668" s="7" t="str">
        <f t="shared" si="102"/>
        <v>    yard</v>
      </c>
      <c r="H668" s="2" t="str">
        <f t="shared" si="98"/>
        <v xml:space="preserve"> 名</v>
      </c>
      <c r="I668" s="9" t="str">
        <f t="shared" si="103"/>
        <v>名</v>
      </c>
      <c r="J668" s="3" t="str">
        <f t="shared" si="99"/>
        <v>庭院</v>
      </c>
      <c r="K668" s="8" t="s">
        <v>10</v>
      </c>
      <c r="L668" s="2" t="str">
        <f>VLOOKUP(I:I,O:P,2,FALSE)</f>
        <v>noun</v>
      </c>
      <c r="M668" s="2" t="str">
        <f t="shared" si="100"/>
        <v>    yard&gt;&gt;&gt;庭院&gt;&gt;&gt;noun</v>
      </c>
      <c r="N668" s="2" t="str">
        <f t="shared" si="104"/>
        <v>   yard&gt;&gt;&gt;庭院&gt;&gt;&gt;noun</v>
      </c>
    </row>
    <row r="669" spans="1:14" ht="16.2">
      <c r="A669" s="2">
        <v>67</v>
      </c>
      <c r="B669" s="2">
        <v>8</v>
      </c>
      <c r="C669" s="26" t="s">
        <v>675</v>
      </c>
      <c r="D669" s="2" t="str">
        <f t="shared" si="101"/>
        <v xml:space="preserve">8.     spider </v>
      </c>
      <c r="E669" s="2" t="str">
        <f t="shared" si="96"/>
        <v xml:space="preserve"> 名：蜘蛛</v>
      </c>
      <c r="F669" s="10" t="str">
        <f t="shared" si="97"/>
        <v xml:space="preserve">     spider </v>
      </c>
      <c r="G669" s="7" t="str">
        <f t="shared" si="102"/>
        <v>    spider</v>
      </c>
      <c r="H669" s="2" t="str">
        <f t="shared" si="98"/>
        <v xml:space="preserve"> 名</v>
      </c>
      <c r="I669" s="9" t="str">
        <f t="shared" si="103"/>
        <v>名</v>
      </c>
      <c r="J669" s="3" t="str">
        <f t="shared" si="99"/>
        <v>蜘蛛</v>
      </c>
      <c r="K669" s="8" t="s">
        <v>10</v>
      </c>
      <c r="L669" s="2" t="str">
        <f>VLOOKUP(I:I,O:P,2,FALSE)</f>
        <v>noun</v>
      </c>
      <c r="M669" s="2" t="str">
        <f t="shared" si="100"/>
        <v>    spider&gt;&gt;&gt;蜘蛛&gt;&gt;&gt;noun</v>
      </c>
      <c r="N669" s="2" t="str">
        <f t="shared" si="104"/>
        <v>   spider&gt;&gt;&gt;蜘蛛&gt;&gt;&gt;noun</v>
      </c>
    </row>
    <row r="670" spans="1:14" ht="16.2">
      <c r="A670" s="2">
        <v>67</v>
      </c>
      <c r="B670" s="2">
        <v>9</v>
      </c>
      <c r="C670" s="26" t="s">
        <v>676</v>
      </c>
      <c r="D670" s="2" t="str">
        <f t="shared" si="101"/>
        <v xml:space="preserve">9.     plant </v>
      </c>
      <c r="E670" s="2" t="str">
        <f t="shared" si="96"/>
        <v xml:space="preserve"> 名：植物</v>
      </c>
      <c r="F670" s="10" t="str">
        <f t="shared" si="97"/>
        <v xml:space="preserve">     plant </v>
      </c>
      <c r="G670" s="7" t="str">
        <f t="shared" si="102"/>
        <v>    plant</v>
      </c>
      <c r="H670" s="2" t="str">
        <f t="shared" si="98"/>
        <v xml:space="preserve"> 名</v>
      </c>
      <c r="I670" s="9" t="str">
        <f t="shared" si="103"/>
        <v>名</v>
      </c>
      <c r="J670" s="3" t="str">
        <f t="shared" si="99"/>
        <v>植物</v>
      </c>
      <c r="K670" s="8" t="s">
        <v>10</v>
      </c>
      <c r="L670" s="2" t="str">
        <f>VLOOKUP(I:I,O:P,2,FALSE)</f>
        <v>noun</v>
      </c>
      <c r="M670" s="2" t="str">
        <f t="shared" si="100"/>
        <v>    plant&gt;&gt;&gt;植物&gt;&gt;&gt;noun</v>
      </c>
      <c r="N670" s="2" t="str">
        <f t="shared" si="104"/>
        <v>   plant&gt;&gt;&gt;植物&gt;&gt;&gt;noun</v>
      </c>
    </row>
    <row r="671" spans="1:14" ht="16.8">
      <c r="A671" s="2">
        <v>67</v>
      </c>
      <c r="B671" s="2">
        <v>10</v>
      </c>
      <c r="C671" s="26" t="s">
        <v>677</v>
      </c>
      <c r="D671" s="2" t="str">
        <f t="shared" si="101"/>
        <v xml:space="preserve">10.  neighbor </v>
      </c>
      <c r="E671" s="2" t="str">
        <f t="shared" si="96"/>
        <v xml:space="preserve">名：鄰居 </v>
      </c>
      <c r="F671" s="10" t="str">
        <f t="shared" si="97"/>
        <v xml:space="preserve">  neighbor </v>
      </c>
      <c r="G671" s="7" t="str">
        <f t="shared" si="102"/>
        <v> neighbor</v>
      </c>
      <c r="H671" s="2" t="str">
        <f t="shared" si="98"/>
        <v>名</v>
      </c>
      <c r="I671" s="9" t="str">
        <f t="shared" si="103"/>
        <v>名</v>
      </c>
      <c r="J671" s="3" t="str">
        <f t="shared" si="99"/>
        <v xml:space="preserve">鄰居 </v>
      </c>
      <c r="K671" s="8" t="s">
        <v>10</v>
      </c>
      <c r="L671" s="2" t="str">
        <f>VLOOKUP(I:I,O:P,2,FALSE)</f>
        <v>noun</v>
      </c>
      <c r="M671" s="2" t="str">
        <f t="shared" si="100"/>
        <v> neighbor&gt;&gt;&gt;鄰居 &gt;&gt;&gt;noun</v>
      </c>
      <c r="N671" s="2" t="str">
        <f t="shared" si="104"/>
        <v>neighbor&gt;&gt;&gt;鄰居 &gt;&gt;&gt;noun</v>
      </c>
    </row>
    <row r="672" spans="1:14" ht="16.2">
      <c r="A672" s="2">
        <v>68</v>
      </c>
      <c r="B672" s="2">
        <v>1</v>
      </c>
      <c r="C672" s="26" t="s">
        <v>678</v>
      </c>
      <c r="D672" s="2" t="str">
        <f t="shared" si="101"/>
        <v xml:space="preserve">1.     parent(s) </v>
      </c>
      <c r="E672" s="2" t="str">
        <f t="shared" ref="E672:E735" si="105">RIGHT(C672,LEN(C672)-SEARCH("]",C672,1))</f>
        <v xml:space="preserve"> 名：父(母)親</v>
      </c>
      <c r="F672" s="10" t="str">
        <f t="shared" ref="F672:F735" si="106">RIGHT(D672,LEN(D672)-SEARCH(".",D672,1))</f>
        <v xml:space="preserve">     parent(s) </v>
      </c>
      <c r="G672" s="7" t="str">
        <f t="shared" si="102"/>
        <v>    parent(s)</v>
      </c>
      <c r="H672" s="2" t="str">
        <f t="shared" ref="H672:H735" si="107">LEFT(E672,SEARCH("：",E672,1)-1)</f>
        <v xml:space="preserve"> 名</v>
      </c>
      <c r="I672" s="9" t="str">
        <f t="shared" si="103"/>
        <v>名</v>
      </c>
      <c r="J672" s="3" t="str">
        <f t="shared" ref="J672:J735" si="108">RIGHT(E672,LEN(E672)-SEARCH("：",E672,1))</f>
        <v>父(母)親</v>
      </c>
      <c r="K672" s="8" t="s">
        <v>10</v>
      </c>
      <c r="L672" s="2" t="str">
        <f>VLOOKUP(I:I,O:P,2,FALSE)</f>
        <v>noun</v>
      </c>
      <c r="M672" s="2" t="str">
        <f t="shared" ref="M672:M735" si="109">G672&amp;K672&amp;J672&amp;K672&amp;L672</f>
        <v>    parent(s)&gt;&gt;&gt;父(母)親&gt;&gt;&gt;noun</v>
      </c>
      <c r="N672" s="2" t="str">
        <f t="shared" si="104"/>
        <v>   parent(s)&gt;&gt;&gt;父(母)親&gt;&gt;&gt;noun</v>
      </c>
    </row>
    <row r="673" spans="1:14" ht="16.2">
      <c r="A673" s="2">
        <v>68</v>
      </c>
      <c r="B673" s="2">
        <v>2</v>
      </c>
      <c r="C673" s="26" t="s">
        <v>679</v>
      </c>
      <c r="D673" s="2" t="str">
        <f t="shared" si="101"/>
        <v xml:space="preserve">2.     officer </v>
      </c>
      <c r="E673" s="2" t="str">
        <f t="shared" si="105"/>
        <v>名：官員</v>
      </c>
      <c r="F673" s="10" t="str">
        <f t="shared" si="106"/>
        <v xml:space="preserve">     officer </v>
      </c>
      <c r="G673" s="7" t="str">
        <f t="shared" si="102"/>
        <v>    officer</v>
      </c>
      <c r="H673" s="2" t="str">
        <f t="shared" si="107"/>
        <v>名</v>
      </c>
      <c r="I673" s="9" t="str">
        <f t="shared" si="103"/>
        <v>名</v>
      </c>
      <c r="J673" s="3" t="str">
        <f t="shared" si="108"/>
        <v>官員</v>
      </c>
      <c r="K673" s="8" t="s">
        <v>10</v>
      </c>
      <c r="L673" s="2" t="str">
        <f>VLOOKUP(I:I,O:P,2,FALSE)</f>
        <v>noun</v>
      </c>
      <c r="M673" s="2" t="str">
        <f t="shared" si="109"/>
        <v>    officer&gt;&gt;&gt;官員&gt;&gt;&gt;noun</v>
      </c>
      <c r="N673" s="2" t="str">
        <f t="shared" si="104"/>
        <v>   officer&gt;&gt;&gt;官員&gt;&gt;&gt;noun</v>
      </c>
    </row>
    <row r="674" spans="1:14" ht="16.2">
      <c r="A674" s="2">
        <v>68</v>
      </c>
      <c r="B674" s="2">
        <v>3</v>
      </c>
      <c r="C674" s="26" t="s">
        <v>680</v>
      </c>
      <c r="D674" s="2" t="str">
        <f t="shared" si="101"/>
        <v xml:space="preserve">3.     police </v>
      </c>
      <c r="E674" s="2" t="str">
        <f t="shared" si="105"/>
        <v xml:space="preserve"> 名：警察</v>
      </c>
      <c r="F674" s="10" t="str">
        <f t="shared" si="106"/>
        <v xml:space="preserve">     police </v>
      </c>
      <c r="G674" s="7" t="str">
        <f t="shared" si="102"/>
        <v>    police</v>
      </c>
      <c r="H674" s="2" t="str">
        <f t="shared" si="107"/>
        <v xml:space="preserve"> 名</v>
      </c>
      <c r="I674" s="9" t="str">
        <f t="shared" si="103"/>
        <v>名</v>
      </c>
      <c r="J674" s="3" t="str">
        <f t="shared" si="108"/>
        <v>警察</v>
      </c>
      <c r="K674" s="8" t="s">
        <v>10</v>
      </c>
      <c r="L674" s="2" t="str">
        <f>VLOOKUP(I:I,O:P,2,FALSE)</f>
        <v>noun</v>
      </c>
      <c r="M674" s="2" t="str">
        <f t="shared" si="109"/>
        <v>    police&gt;&gt;&gt;警察&gt;&gt;&gt;noun</v>
      </c>
      <c r="N674" s="2" t="str">
        <f t="shared" si="104"/>
        <v>   police&gt;&gt;&gt;警察&gt;&gt;&gt;noun</v>
      </c>
    </row>
    <row r="675" spans="1:14" ht="16.2">
      <c r="A675" s="2">
        <v>68</v>
      </c>
      <c r="B675" s="2">
        <v>4</v>
      </c>
      <c r="C675" s="26" t="s">
        <v>681</v>
      </c>
      <c r="D675" s="2" t="str">
        <f t="shared" si="101"/>
        <v xml:space="preserve">4.     robot </v>
      </c>
      <c r="E675" s="2" t="str">
        <f t="shared" si="105"/>
        <v xml:space="preserve"> 名：機器人</v>
      </c>
      <c r="F675" s="10" t="str">
        <f t="shared" si="106"/>
        <v xml:space="preserve">     robot </v>
      </c>
      <c r="G675" s="7" t="str">
        <f t="shared" si="102"/>
        <v>    robot</v>
      </c>
      <c r="H675" s="2" t="str">
        <f t="shared" si="107"/>
        <v xml:space="preserve"> 名</v>
      </c>
      <c r="I675" s="9" t="str">
        <f t="shared" si="103"/>
        <v>名</v>
      </c>
      <c r="J675" s="3" t="str">
        <f t="shared" si="108"/>
        <v>機器人</v>
      </c>
      <c r="K675" s="8" t="s">
        <v>10</v>
      </c>
      <c r="L675" s="2" t="str">
        <f>VLOOKUP(I:I,O:P,2,FALSE)</f>
        <v>noun</v>
      </c>
      <c r="M675" s="2" t="str">
        <f t="shared" si="109"/>
        <v>    robot&gt;&gt;&gt;機器人&gt;&gt;&gt;noun</v>
      </c>
      <c r="N675" s="2" t="str">
        <f t="shared" si="104"/>
        <v>   robot&gt;&gt;&gt;機器人&gt;&gt;&gt;noun</v>
      </c>
    </row>
    <row r="676" spans="1:14" ht="16.2">
      <c r="A676" s="2">
        <v>68</v>
      </c>
      <c r="B676" s="2">
        <v>5</v>
      </c>
      <c r="C676" s="26" t="s">
        <v>682</v>
      </c>
      <c r="D676" s="2" t="str">
        <f t="shared" si="101"/>
        <v xml:space="preserve">5.     season </v>
      </c>
      <c r="E676" s="2" t="str">
        <f t="shared" si="105"/>
        <v xml:space="preserve"> 名：季、季節</v>
      </c>
      <c r="F676" s="10" t="str">
        <f t="shared" si="106"/>
        <v xml:space="preserve">     season </v>
      </c>
      <c r="G676" s="7" t="str">
        <f t="shared" si="102"/>
        <v>    season</v>
      </c>
      <c r="H676" s="2" t="str">
        <f t="shared" si="107"/>
        <v xml:space="preserve"> 名</v>
      </c>
      <c r="I676" s="9" t="str">
        <f t="shared" si="103"/>
        <v>名</v>
      </c>
      <c r="J676" s="3" t="str">
        <f t="shared" si="108"/>
        <v>季、季節</v>
      </c>
      <c r="K676" s="8" t="s">
        <v>10</v>
      </c>
      <c r="L676" s="2" t="str">
        <f>VLOOKUP(I:I,O:P,2,FALSE)</f>
        <v>noun</v>
      </c>
      <c r="M676" s="2" t="str">
        <f t="shared" si="109"/>
        <v>    season&gt;&gt;&gt;季、季節&gt;&gt;&gt;noun</v>
      </c>
      <c r="N676" s="2" t="str">
        <f t="shared" si="104"/>
        <v>   season&gt;&gt;&gt;季、季節&gt;&gt;&gt;noun</v>
      </c>
    </row>
    <row r="677" spans="1:14" ht="16.2">
      <c r="A677" s="2">
        <v>68</v>
      </c>
      <c r="B677" s="2">
        <v>6</v>
      </c>
      <c r="C677" s="26" t="s">
        <v>683</v>
      </c>
      <c r="D677" s="2" t="str">
        <f t="shared" si="101"/>
        <v xml:space="preserve">6.     queen </v>
      </c>
      <c r="E677" s="2" t="str">
        <f t="shared" si="105"/>
        <v xml:space="preserve"> 名：皇后</v>
      </c>
      <c r="F677" s="10" t="str">
        <f t="shared" si="106"/>
        <v xml:space="preserve">     queen </v>
      </c>
      <c r="G677" s="7" t="str">
        <f t="shared" si="102"/>
        <v>    queen</v>
      </c>
      <c r="H677" s="2" t="str">
        <f t="shared" si="107"/>
        <v xml:space="preserve"> 名</v>
      </c>
      <c r="I677" s="9" t="str">
        <f t="shared" si="103"/>
        <v>名</v>
      </c>
      <c r="J677" s="3" t="str">
        <f t="shared" si="108"/>
        <v>皇后</v>
      </c>
      <c r="K677" s="8" t="s">
        <v>10</v>
      </c>
      <c r="L677" s="2" t="str">
        <f>VLOOKUP(I:I,O:P,2,FALSE)</f>
        <v>noun</v>
      </c>
      <c r="M677" s="2" t="str">
        <f t="shared" si="109"/>
        <v>    queen&gt;&gt;&gt;皇后&gt;&gt;&gt;noun</v>
      </c>
      <c r="N677" s="2" t="str">
        <f t="shared" si="104"/>
        <v>   queen&gt;&gt;&gt;皇后&gt;&gt;&gt;noun</v>
      </c>
    </row>
    <row r="678" spans="1:14" ht="16.2">
      <c r="A678" s="2">
        <v>68</v>
      </c>
      <c r="B678" s="2">
        <v>7</v>
      </c>
      <c r="C678" s="26" t="s">
        <v>684</v>
      </c>
      <c r="D678" s="2" t="str">
        <f t="shared" si="101"/>
        <v xml:space="preserve">7.     princess </v>
      </c>
      <c r="E678" s="2" t="str">
        <f t="shared" si="105"/>
        <v xml:space="preserve"> 名：公主</v>
      </c>
      <c r="F678" s="10" t="str">
        <f t="shared" si="106"/>
        <v xml:space="preserve">     princess </v>
      </c>
      <c r="G678" s="7" t="str">
        <f t="shared" si="102"/>
        <v>    princess</v>
      </c>
      <c r="H678" s="2" t="str">
        <f t="shared" si="107"/>
        <v xml:space="preserve"> 名</v>
      </c>
      <c r="I678" s="9" t="str">
        <f t="shared" si="103"/>
        <v>名</v>
      </c>
      <c r="J678" s="3" t="str">
        <f t="shared" si="108"/>
        <v>公主</v>
      </c>
      <c r="K678" s="8" t="s">
        <v>10</v>
      </c>
      <c r="L678" s="2" t="str">
        <f>VLOOKUP(I:I,O:P,2,FALSE)</f>
        <v>noun</v>
      </c>
      <c r="M678" s="2" t="str">
        <f t="shared" si="109"/>
        <v>    princess&gt;&gt;&gt;公主&gt;&gt;&gt;noun</v>
      </c>
      <c r="N678" s="2" t="str">
        <f t="shared" si="104"/>
        <v>   princess&gt;&gt;&gt;公主&gt;&gt;&gt;noun</v>
      </c>
    </row>
    <row r="679" spans="1:14" ht="16.2">
      <c r="A679" s="2">
        <v>68</v>
      </c>
      <c r="B679" s="2">
        <v>8</v>
      </c>
      <c r="C679" s="26" t="s">
        <v>685</v>
      </c>
      <c r="D679" s="2" t="str">
        <f t="shared" si="101"/>
        <v xml:space="preserve">8.     sofa </v>
      </c>
      <c r="E679" s="2" t="str">
        <f t="shared" si="105"/>
        <v xml:space="preserve"> 名：沙發</v>
      </c>
      <c r="F679" s="10" t="str">
        <f t="shared" si="106"/>
        <v xml:space="preserve">     sofa </v>
      </c>
      <c r="G679" s="7" t="str">
        <f t="shared" si="102"/>
        <v>    sofa</v>
      </c>
      <c r="H679" s="2" t="str">
        <f t="shared" si="107"/>
        <v xml:space="preserve"> 名</v>
      </c>
      <c r="I679" s="9" t="str">
        <f t="shared" si="103"/>
        <v>名</v>
      </c>
      <c r="J679" s="3" t="str">
        <f t="shared" si="108"/>
        <v>沙發</v>
      </c>
      <c r="K679" s="8" t="s">
        <v>10</v>
      </c>
      <c r="L679" s="2" t="str">
        <f>VLOOKUP(I:I,O:P,2,FALSE)</f>
        <v>noun</v>
      </c>
      <c r="M679" s="2" t="str">
        <f t="shared" si="109"/>
        <v>    sofa&gt;&gt;&gt;沙發&gt;&gt;&gt;noun</v>
      </c>
      <c r="N679" s="2" t="str">
        <f t="shared" si="104"/>
        <v>   sofa&gt;&gt;&gt;沙發&gt;&gt;&gt;noun</v>
      </c>
    </row>
    <row r="680" spans="1:14" ht="16.2">
      <c r="A680" s="2">
        <v>68</v>
      </c>
      <c r="B680" s="2">
        <v>9</v>
      </c>
      <c r="C680" s="26" t="s">
        <v>686</v>
      </c>
      <c r="D680" s="2" t="str">
        <f t="shared" si="101"/>
        <v xml:space="preserve">9.     temple </v>
      </c>
      <c r="E680" s="2" t="str">
        <f t="shared" si="105"/>
        <v xml:space="preserve"> 名： 寺廟</v>
      </c>
      <c r="F680" s="10" t="str">
        <f t="shared" si="106"/>
        <v xml:space="preserve">     temple </v>
      </c>
      <c r="G680" s="7" t="str">
        <f t="shared" si="102"/>
        <v>    temple</v>
      </c>
      <c r="H680" s="2" t="str">
        <f t="shared" si="107"/>
        <v xml:space="preserve"> 名</v>
      </c>
      <c r="I680" s="9" t="str">
        <f t="shared" si="103"/>
        <v>名</v>
      </c>
      <c r="J680" s="3" t="str">
        <f t="shared" si="108"/>
        <v xml:space="preserve"> 寺廟</v>
      </c>
      <c r="K680" s="8" t="s">
        <v>10</v>
      </c>
      <c r="L680" s="2" t="str">
        <f>VLOOKUP(I:I,O:P,2,FALSE)</f>
        <v>noun</v>
      </c>
      <c r="M680" s="2" t="str">
        <f t="shared" si="109"/>
        <v>    temple&gt;&gt;&gt; 寺廟&gt;&gt;&gt;noun</v>
      </c>
      <c r="N680" s="2" t="str">
        <f t="shared" si="104"/>
        <v>   temple&gt;&gt;&gt; 寺廟&gt;&gt;&gt;noun</v>
      </c>
    </row>
    <row r="681" spans="1:14" ht="16.2">
      <c r="A681" s="2">
        <v>68</v>
      </c>
      <c r="B681" s="2">
        <v>10</v>
      </c>
      <c r="C681" s="26" t="s">
        <v>687</v>
      </c>
      <c r="D681" s="2" t="str">
        <f t="shared" si="101"/>
        <v xml:space="preserve">10.  stair(s) </v>
      </c>
      <c r="E681" s="2" t="str">
        <f t="shared" si="105"/>
        <v xml:space="preserve"> 名： 樓梯</v>
      </c>
      <c r="F681" s="10" t="str">
        <f t="shared" si="106"/>
        <v xml:space="preserve">  stair(s) </v>
      </c>
      <c r="G681" s="7" t="str">
        <f t="shared" si="102"/>
        <v> stair(s)</v>
      </c>
      <c r="H681" s="2" t="str">
        <f t="shared" si="107"/>
        <v xml:space="preserve"> 名</v>
      </c>
      <c r="I681" s="9" t="str">
        <f t="shared" si="103"/>
        <v>名</v>
      </c>
      <c r="J681" s="3" t="str">
        <f t="shared" si="108"/>
        <v xml:space="preserve"> 樓梯</v>
      </c>
      <c r="K681" s="8" t="s">
        <v>10</v>
      </c>
      <c r="L681" s="2" t="str">
        <f>VLOOKUP(I:I,O:P,2,FALSE)</f>
        <v>noun</v>
      </c>
      <c r="M681" s="2" t="str">
        <f t="shared" si="109"/>
        <v> stair(s)&gt;&gt;&gt; 樓梯&gt;&gt;&gt;noun</v>
      </c>
      <c r="N681" s="2" t="str">
        <f t="shared" si="104"/>
        <v>stair(s)&gt;&gt;&gt; 樓梯&gt;&gt;&gt;noun</v>
      </c>
    </row>
    <row r="682" spans="1:14" ht="16.2">
      <c r="A682" s="2">
        <v>69</v>
      </c>
      <c r="B682" s="2">
        <v>1</v>
      </c>
      <c r="C682" s="26" t="s">
        <v>691</v>
      </c>
      <c r="D682" s="2" t="str">
        <f t="shared" si="101"/>
        <v xml:space="preserve">1.     wake </v>
      </c>
      <c r="E682" s="2" t="str">
        <f t="shared" si="105"/>
        <v xml:space="preserve"> 動：叫(吵)醒；醒來</v>
      </c>
      <c r="F682" s="10" t="str">
        <f t="shared" si="106"/>
        <v xml:space="preserve">     wake </v>
      </c>
      <c r="G682" s="7" t="str">
        <f t="shared" si="102"/>
        <v>    wake</v>
      </c>
      <c r="H682" s="2" t="str">
        <f t="shared" si="107"/>
        <v xml:space="preserve"> 動</v>
      </c>
      <c r="I682" s="9" t="str">
        <f t="shared" si="103"/>
        <v>動</v>
      </c>
      <c r="J682" s="3" t="str">
        <f t="shared" si="108"/>
        <v>叫(吵)醒；醒來</v>
      </c>
      <c r="K682" s="8" t="s">
        <v>10</v>
      </c>
      <c r="L682" s="2" t="str">
        <f>VLOOKUP(I:I,O:P,2,FALSE)</f>
        <v>verb</v>
      </c>
      <c r="M682" s="2" t="str">
        <f t="shared" si="109"/>
        <v>    wake&gt;&gt;&gt;叫(吵)醒；醒來&gt;&gt;&gt;verb</v>
      </c>
      <c r="N682" s="2" t="str">
        <f t="shared" si="104"/>
        <v>   wake&gt;&gt;&gt;叫(吵)醒；醒來&gt;&gt;&gt;verb</v>
      </c>
    </row>
    <row r="683" spans="1:14" ht="16.2">
      <c r="A683" s="2">
        <v>69</v>
      </c>
      <c r="B683" s="2">
        <v>2</v>
      </c>
      <c r="C683" s="26" t="s">
        <v>692</v>
      </c>
      <c r="D683" s="2" t="str">
        <f t="shared" si="101"/>
        <v xml:space="preserve">2.     yet </v>
      </c>
      <c r="E683" s="2" t="str">
        <f t="shared" si="105"/>
        <v xml:space="preserve"> 副：尚未</v>
      </c>
      <c r="F683" s="10" t="str">
        <f t="shared" si="106"/>
        <v xml:space="preserve">     yet </v>
      </c>
      <c r="G683" s="7" t="str">
        <f t="shared" si="102"/>
        <v>    yet</v>
      </c>
      <c r="H683" s="2" t="str">
        <f t="shared" si="107"/>
        <v xml:space="preserve"> 副</v>
      </c>
      <c r="I683" s="9" t="str">
        <f t="shared" si="103"/>
        <v>副</v>
      </c>
      <c r="J683" s="3" t="str">
        <f t="shared" si="108"/>
        <v>尚未</v>
      </c>
      <c r="K683" s="8" t="s">
        <v>10</v>
      </c>
      <c r="L683" s="2" t="str">
        <f>VLOOKUP(I:I,O:P,2,FALSE)</f>
        <v>adv.</v>
      </c>
      <c r="M683" s="2" t="str">
        <f t="shared" si="109"/>
        <v>    yet&gt;&gt;&gt;尚未&gt;&gt;&gt;adv.</v>
      </c>
      <c r="N683" s="2" t="str">
        <f t="shared" si="104"/>
        <v>   yet&gt;&gt;&gt;尚未&gt;&gt;&gt;adv.</v>
      </c>
    </row>
    <row r="684" spans="1:14" ht="16.2">
      <c r="A684" s="2">
        <v>69</v>
      </c>
      <c r="B684" s="2">
        <v>3</v>
      </c>
      <c r="C684" s="26" t="s">
        <v>693</v>
      </c>
      <c r="D684" s="2" t="str">
        <f t="shared" si="101"/>
        <v xml:space="preserve">3.     useful </v>
      </c>
      <c r="E684" s="2" t="str">
        <f t="shared" si="105"/>
        <v>形：有用的</v>
      </c>
      <c r="F684" s="10" t="str">
        <f t="shared" si="106"/>
        <v xml:space="preserve">     useful </v>
      </c>
      <c r="G684" s="7" t="str">
        <f t="shared" si="102"/>
        <v>    useful</v>
      </c>
      <c r="H684" s="2" t="str">
        <f t="shared" si="107"/>
        <v>形</v>
      </c>
      <c r="I684" s="9" t="str">
        <f t="shared" si="103"/>
        <v>形</v>
      </c>
      <c r="J684" s="3" t="str">
        <f t="shared" si="108"/>
        <v>有用的</v>
      </c>
      <c r="K684" s="8" t="s">
        <v>10</v>
      </c>
      <c r="L684" s="2" t="str">
        <f>VLOOKUP(I:I,O:P,2,FALSE)</f>
        <v>adj.</v>
      </c>
      <c r="M684" s="2" t="str">
        <f t="shared" si="109"/>
        <v>    useful&gt;&gt;&gt;有用的&gt;&gt;&gt;adj.</v>
      </c>
      <c r="N684" s="2" t="str">
        <f t="shared" si="104"/>
        <v>   useful&gt;&gt;&gt;有用的&gt;&gt;&gt;adj.</v>
      </c>
    </row>
    <row r="685" spans="1:14" ht="16.2">
      <c r="A685" s="2">
        <v>69</v>
      </c>
      <c r="B685" s="2">
        <v>4</v>
      </c>
      <c r="C685" s="26" t="s">
        <v>694</v>
      </c>
      <c r="D685" s="2" t="str">
        <f t="shared" si="101"/>
        <v xml:space="preserve">4.     agree </v>
      </c>
      <c r="E685" s="2" t="str">
        <f t="shared" si="105"/>
        <v xml:space="preserve"> 動：同意</v>
      </c>
      <c r="F685" s="10" t="str">
        <f t="shared" si="106"/>
        <v xml:space="preserve">     agree </v>
      </c>
      <c r="G685" s="7" t="str">
        <f t="shared" si="102"/>
        <v>    agree</v>
      </c>
      <c r="H685" s="2" t="str">
        <f t="shared" si="107"/>
        <v xml:space="preserve"> 動</v>
      </c>
      <c r="I685" s="9" t="str">
        <f t="shared" si="103"/>
        <v>動</v>
      </c>
      <c r="J685" s="3" t="str">
        <f t="shared" si="108"/>
        <v>同意</v>
      </c>
      <c r="K685" s="8" t="s">
        <v>10</v>
      </c>
      <c r="L685" s="2" t="str">
        <f>VLOOKUP(I:I,O:P,2,FALSE)</f>
        <v>verb</v>
      </c>
      <c r="M685" s="2" t="str">
        <f t="shared" si="109"/>
        <v>    agree&gt;&gt;&gt;同意&gt;&gt;&gt;verb</v>
      </c>
      <c r="N685" s="2" t="str">
        <f t="shared" si="104"/>
        <v>   agree&gt;&gt;&gt;同意&gt;&gt;&gt;verb</v>
      </c>
    </row>
    <row r="686" spans="1:14" ht="16.2">
      <c r="A686" s="2">
        <v>69</v>
      </c>
      <c r="B686" s="2">
        <v>5</v>
      </c>
      <c r="C686" s="26" t="s">
        <v>695</v>
      </c>
      <c r="D686" s="2" t="str">
        <f t="shared" si="101"/>
        <v xml:space="preserve">5.     bottom </v>
      </c>
      <c r="E686" s="2" t="str">
        <f t="shared" si="105"/>
        <v xml:space="preserve"> 名：底部</v>
      </c>
      <c r="F686" s="10" t="str">
        <f t="shared" si="106"/>
        <v xml:space="preserve">     bottom </v>
      </c>
      <c r="G686" s="7" t="str">
        <f t="shared" si="102"/>
        <v>    bottom</v>
      </c>
      <c r="H686" s="2" t="str">
        <f t="shared" si="107"/>
        <v xml:space="preserve"> 名</v>
      </c>
      <c r="I686" s="9" t="str">
        <f t="shared" si="103"/>
        <v>名</v>
      </c>
      <c r="J686" s="3" t="str">
        <f t="shared" si="108"/>
        <v>底部</v>
      </c>
      <c r="K686" s="8" t="s">
        <v>10</v>
      </c>
      <c r="L686" s="2" t="str">
        <f>VLOOKUP(I:I,O:P,2,FALSE)</f>
        <v>noun</v>
      </c>
      <c r="M686" s="2" t="str">
        <f t="shared" si="109"/>
        <v>    bottom&gt;&gt;&gt;底部&gt;&gt;&gt;noun</v>
      </c>
      <c r="N686" s="2" t="str">
        <f t="shared" si="104"/>
        <v>   bottom&gt;&gt;&gt;底部&gt;&gt;&gt;noun</v>
      </c>
    </row>
    <row r="687" spans="1:14" ht="16.2">
      <c r="A687" s="2">
        <v>69</v>
      </c>
      <c r="B687" s="2">
        <v>6</v>
      </c>
      <c r="C687" s="45" t="s">
        <v>696</v>
      </c>
      <c r="D687" s="2" t="str">
        <f t="shared" si="101"/>
        <v xml:space="preserve">6.      front </v>
      </c>
      <c r="E687" s="2" t="str">
        <f t="shared" si="105"/>
        <v xml:space="preserve"> 名：前面、正面</v>
      </c>
      <c r="F687" s="10" t="str">
        <f t="shared" si="106"/>
        <v xml:space="preserve">      front </v>
      </c>
      <c r="G687" s="7" t="str">
        <f t="shared" si="102"/>
        <v>     front</v>
      </c>
      <c r="H687" s="2" t="str">
        <f t="shared" si="107"/>
        <v xml:space="preserve"> 名</v>
      </c>
      <c r="I687" s="9" t="str">
        <f t="shared" si="103"/>
        <v>名</v>
      </c>
      <c r="J687" s="3" t="str">
        <f t="shared" si="108"/>
        <v>前面、正面</v>
      </c>
      <c r="K687" s="8" t="s">
        <v>10</v>
      </c>
      <c r="L687" s="2" t="str">
        <f>VLOOKUP(I:I,O:P,2,FALSE)</f>
        <v>noun</v>
      </c>
      <c r="M687" s="2" t="str">
        <f t="shared" si="109"/>
        <v>     front&gt;&gt;&gt;前面、正面&gt;&gt;&gt;noun</v>
      </c>
      <c r="N687" s="2" t="str">
        <f t="shared" si="104"/>
        <v>    front&gt;&gt;&gt;前面、正面&gt;&gt;&gt;noun</v>
      </c>
    </row>
    <row r="688" spans="1:14" ht="16.2">
      <c r="A688" s="2">
        <v>69</v>
      </c>
      <c r="B688" s="2">
        <v>7</v>
      </c>
      <c r="C688" s="26" t="s">
        <v>697</v>
      </c>
      <c r="D688" s="2" t="str">
        <f t="shared" si="101"/>
        <v xml:space="preserve">7.     grape </v>
      </c>
      <c r="E688" s="2" t="str">
        <f t="shared" si="105"/>
        <v xml:space="preserve"> 名：葡萄</v>
      </c>
      <c r="F688" s="10" t="str">
        <f t="shared" si="106"/>
        <v xml:space="preserve">     grape </v>
      </c>
      <c r="G688" s="7" t="str">
        <f t="shared" si="102"/>
        <v>    grape</v>
      </c>
      <c r="H688" s="2" t="str">
        <f t="shared" si="107"/>
        <v xml:space="preserve"> 名</v>
      </c>
      <c r="I688" s="9" t="str">
        <f t="shared" si="103"/>
        <v>名</v>
      </c>
      <c r="J688" s="3" t="str">
        <f t="shared" si="108"/>
        <v>葡萄</v>
      </c>
      <c r="K688" s="8" t="s">
        <v>10</v>
      </c>
      <c r="L688" s="2" t="str">
        <f>VLOOKUP(I:I,O:P,2,FALSE)</f>
        <v>noun</v>
      </c>
      <c r="M688" s="2" t="str">
        <f t="shared" si="109"/>
        <v>    grape&gt;&gt;&gt;葡萄&gt;&gt;&gt;noun</v>
      </c>
      <c r="N688" s="2" t="str">
        <f t="shared" si="104"/>
        <v>   grape&gt;&gt;&gt;葡萄&gt;&gt;&gt;noun</v>
      </c>
    </row>
    <row r="689" spans="1:14" ht="16.2">
      <c r="A689" s="2">
        <v>69</v>
      </c>
      <c r="B689" s="2">
        <v>8</v>
      </c>
      <c r="C689" s="26" t="s">
        <v>698</v>
      </c>
      <c r="D689" s="2" t="str">
        <f t="shared" si="101"/>
        <v xml:space="preserve">8.     hunt </v>
      </c>
      <c r="E689" s="2" t="str">
        <f t="shared" si="105"/>
        <v xml:space="preserve"> 動：打獵；追捕</v>
      </c>
      <c r="F689" s="10" t="str">
        <f t="shared" si="106"/>
        <v xml:space="preserve">     hunt </v>
      </c>
      <c r="G689" s="7" t="str">
        <f t="shared" si="102"/>
        <v>    hunt</v>
      </c>
      <c r="H689" s="2" t="str">
        <f t="shared" si="107"/>
        <v xml:space="preserve"> 動</v>
      </c>
      <c r="I689" s="9" t="str">
        <f t="shared" si="103"/>
        <v>動</v>
      </c>
      <c r="J689" s="3" t="str">
        <f t="shared" si="108"/>
        <v>打獵；追捕</v>
      </c>
      <c r="K689" s="8" t="s">
        <v>10</v>
      </c>
      <c r="L689" s="2" t="str">
        <f>VLOOKUP(I:I,O:P,2,FALSE)</f>
        <v>verb</v>
      </c>
      <c r="M689" s="2" t="str">
        <f t="shared" si="109"/>
        <v>    hunt&gt;&gt;&gt;打獵；追捕&gt;&gt;&gt;verb</v>
      </c>
      <c r="N689" s="2" t="str">
        <f t="shared" si="104"/>
        <v>   hunt&gt;&gt;&gt;打獵；追捕&gt;&gt;&gt;verb</v>
      </c>
    </row>
    <row r="690" spans="1:14" ht="16.2">
      <c r="A690" s="2">
        <v>69</v>
      </c>
      <c r="B690" s="2">
        <v>9</v>
      </c>
      <c r="C690" s="26" t="s">
        <v>699</v>
      </c>
      <c r="D690" s="2" t="str">
        <f t="shared" si="101"/>
        <v xml:space="preserve">9.     ice cream </v>
      </c>
      <c r="E690" s="2" t="str">
        <f t="shared" si="105"/>
        <v xml:space="preserve">  名：冰淇淋</v>
      </c>
      <c r="F690" s="10" t="str">
        <f t="shared" si="106"/>
        <v xml:space="preserve">     ice cream </v>
      </c>
      <c r="G690" s="7" t="str">
        <f t="shared" si="102"/>
        <v>    icecream</v>
      </c>
      <c r="H690" s="2" t="str">
        <f t="shared" si="107"/>
        <v xml:space="preserve">  名</v>
      </c>
      <c r="I690" s="9" t="str">
        <f t="shared" si="103"/>
        <v>名</v>
      </c>
      <c r="J690" s="3" t="str">
        <f t="shared" si="108"/>
        <v>冰淇淋</v>
      </c>
      <c r="K690" s="8" t="s">
        <v>10</v>
      </c>
      <c r="L690" s="2" t="str">
        <f>VLOOKUP(I:I,O:P,2,FALSE)</f>
        <v>noun</v>
      </c>
      <c r="M690" s="2" t="str">
        <f t="shared" si="109"/>
        <v>    icecream&gt;&gt;&gt;冰淇淋&gt;&gt;&gt;noun</v>
      </c>
      <c r="N690" s="2" t="str">
        <f t="shared" si="104"/>
        <v>   icecream&gt;&gt;&gt;冰淇淋&gt;&gt;&gt;noun</v>
      </c>
    </row>
    <row r="691" spans="1:14" ht="16.2">
      <c r="A691" s="2">
        <v>69</v>
      </c>
      <c r="B691" s="2">
        <v>10</v>
      </c>
      <c r="C691" s="26" t="s">
        <v>700</v>
      </c>
      <c r="D691" s="2" t="str">
        <f t="shared" si="101"/>
        <v xml:space="preserve">10.  key </v>
      </c>
      <c r="E691" s="2" t="str">
        <f t="shared" si="105"/>
        <v xml:space="preserve"> 名：鑰匙</v>
      </c>
      <c r="F691" s="10" t="str">
        <f t="shared" si="106"/>
        <v xml:space="preserve">  key </v>
      </c>
      <c r="G691" s="7" t="str">
        <f t="shared" si="102"/>
        <v> key</v>
      </c>
      <c r="H691" s="2" t="str">
        <f t="shared" si="107"/>
        <v xml:space="preserve"> 名</v>
      </c>
      <c r="I691" s="9" t="str">
        <f t="shared" si="103"/>
        <v>名</v>
      </c>
      <c r="J691" s="3" t="str">
        <f t="shared" si="108"/>
        <v>鑰匙</v>
      </c>
      <c r="K691" s="8" t="s">
        <v>10</v>
      </c>
      <c r="L691" s="2" t="str">
        <f>VLOOKUP(I:I,O:P,2,FALSE)</f>
        <v>noun</v>
      </c>
      <c r="M691" s="2" t="str">
        <f t="shared" si="109"/>
        <v> key&gt;&gt;&gt;鑰匙&gt;&gt;&gt;noun</v>
      </c>
      <c r="N691" s="2" t="str">
        <f t="shared" si="104"/>
        <v>key&gt;&gt;&gt;鑰匙&gt;&gt;&gt;noun</v>
      </c>
    </row>
    <row r="692" spans="1:14" ht="16.2">
      <c r="A692" s="2">
        <v>70</v>
      </c>
      <c r="B692" s="2">
        <v>1</v>
      </c>
      <c r="C692" s="26" t="s">
        <v>701</v>
      </c>
      <c r="D692" s="2" t="str">
        <f t="shared" si="101"/>
        <v xml:space="preserve">1.     hobby </v>
      </c>
      <c r="E692" s="2" t="str">
        <f t="shared" si="105"/>
        <v xml:space="preserve"> 名：嗜好</v>
      </c>
      <c r="F692" s="10" t="str">
        <f t="shared" si="106"/>
        <v xml:space="preserve">     hobby </v>
      </c>
      <c r="G692" s="7" t="str">
        <f t="shared" si="102"/>
        <v>    hobby</v>
      </c>
      <c r="H692" s="2" t="str">
        <f t="shared" si="107"/>
        <v xml:space="preserve"> 名</v>
      </c>
      <c r="I692" s="9" t="str">
        <f t="shared" si="103"/>
        <v>名</v>
      </c>
      <c r="J692" s="3" t="str">
        <f t="shared" si="108"/>
        <v>嗜好</v>
      </c>
      <c r="K692" s="8" t="s">
        <v>10</v>
      </c>
      <c r="L692" s="2" t="str">
        <f>VLOOKUP(I:I,O:P,2,FALSE)</f>
        <v>noun</v>
      </c>
      <c r="M692" s="2" t="str">
        <f t="shared" si="109"/>
        <v>    hobby&gt;&gt;&gt;嗜好&gt;&gt;&gt;noun</v>
      </c>
      <c r="N692" s="2" t="str">
        <f t="shared" si="104"/>
        <v>   hobby&gt;&gt;&gt;嗜好&gt;&gt;&gt;noun</v>
      </c>
    </row>
    <row r="693" spans="1:14" ht="16.2">
      <c r="A693" s="2">
        <v>70</v>
      </c>
      <c r="B693" s="2">
        <v>2</v>
      </c>
      <c r="C693" s="26" t="s">
        <v>702</v>
      </c>
      <c r="D693" s="2" t="str">
        <f t="shared" si="101"/>
        <v xml:space="preserve">2.     surf </v>
      </c>
      <c r="E693" s="2" t="str">
        <f t="shared" si="105"/>
        <v xml:space="preserve"> 動：衝浪</v>
      </c>
      <c r="F693" s="10" t="str">
        <f t="shared" si="106"/>
        <v xml:space="preserve">     surf </v>
      </c>
      <c r="G693" s="7" t="str">
        <f t="shared" si="102"/>
        <v>    surf</v>
      </c>
      <c r="H693" s="2" t="str">
        <f t="shared" si="107"/>
        <v xml:space="preserve"> 動</v>
      </c>
      <c r="I693" s="9" t="str">
        <f t="shared" si="103"/>
        <v>動</v>
      </c>
      <c r="J693" s="3" t="str">
        <f t="shared" si="108"/>
        <v>衝浪</v>
      </c>
      <c r="K693" s="8" t="s">
        <v>10</v>
      </c>
      <c r="L693" s="2" t="str">
        <f>VLOOKUP(I:I,O:P,2,FALSE)</f>
        <v>verb</v>
      </c>
      <c r="M693" s="2" t="str">
        <f t="shared" si="109"/>
        <v>    surf&gt;&gt;&gt;衝浪&gt;&gt;&gt;verb</v>
      </c>
      <c r="N693" s="2" t="str">
        <f t="shared" si="104"/>
        <v>   surf&gt;&gt;&gt;衝浪&gt;&gt;&gt;verb</v>
      </c>
    </row>
    <row r="694" spans="1:14" ht="16.2">
      <c r="A694" s="2">
        <v>70</v>
      </c>
      <c r="B694" s="2">
        <v>3</v>
      </c>
      <c r="C694" s="26" t="s">
        <v>703</v>
      </c>
      <c r="D694" s="2" t="str">
        <f t="shared" si="101"/>
        <v xml:space="preserve">3.     quarter </v>
      </c>
      <c r="E694" s="2" t="str">
        <f t="shared" si="105"/>
        <v xml:space="preserve">名：15分鐘， </v>
      </c>
      <c r="F694" s="10" t="str">
        <f t="shared" si="106"/>
        <v xml:space="preserve">     quarter </v>
      </c>
      <c r="G694" s="7" t="str">
        <f t="shared" si="102"/>
        <v>    quarter</v>
      </c>
      <c r="H694" s="2" t="str">
        <f t="shared" si="107"/>
        <v>名</v>
      </c>
      <c r="I694" s="9" t="str">
        <f t="shared" si="103"/>
        <v>名</v>
      </c>
      <c r="J694" s="3" t="str">
        <f t="shared" si="108"/>
        <v xml:space="preserve">15分鐘， </v>
      </c>
      <c r="K694" s="8" t="s">
        <v>10</v>
      </c>
      <c r="L694" s="2" t="str">
        <f>VLOOKUP(I:I,O:P,2,FALSE)</f>
        <v>noun</v>
      </c>
      <c r="M694" s="2" t="str">
        <f t="shared" si="109"/>
        <v>    quarter&gt;&gt;&gt;15分鐘， &gt;&gt;&gt;noun</v>
      </c>
      <c r="N694" s="2" t="str">
        <f t="shared" si="104"/>
        <v>   quarter&gt;&gt;&gt;15分鐘， &gt;&gt;&gt;noun</v>
      </c>
    </row>
    <row r="695" spans="1:14" ht="16.2">
      <c r="A695" s="2">
        <v>70</v>
      </c>
      <c r="B695" s="2">
        <v>4</v>
      </c>
      <c r="C695" s="26" t="s">
        <v>704</v>
      </c>
      <c r="D695" s="2" t="str">
        <f t="shared" si="101"/>
        <v xml:space="preserve">4.     salt </v>
      </c>
      <c r="E695" s="2" t="str">
        <f t="shared" si="105"/>
        <v xml:space="preserve"> 名：鹽</v>
      </c>
      <c r="F695" s="10" t="str">
        <f t="shared" si="106"/>
        <v xml:space="preserve">     salt </v>
      </c>
      <c r="G695" s="7" t="str">
        <f t="shared" si="102"/>
        <v>    salt</v>
      </c>
      <c r="H695" s="2" t="str">
        <f t="shared" si="107"/>
        <v xml:space="preserve"> 名</v>
      </c>
      <c r="I695" s="9" t="str">
        <f t="shared" si="103"/>
        <v>名</v>
      </c>
      <c r="J695" s="3" t="str">
        <f t="shared" si="108"/>
        <v>鹽</v>
      </c>
      <c r="K695" s="8" t="s">
        <v>10</v>
      </c>
      <c r="L695" s="2" t="str">
        <f>VLOOKUP(I:I,O:P,2,FALSE)</f>
        <v>noun</v>
      </c>
      <c r="M695" s="2" t="str">
        <f t="shared" si="109"/>
        <v>    salt&gt;&gt;&gt;鹽&gt;&gt;&gt;noun</v>
      </c>
      <c r="N695" s="2" t="str">
        <f t="shared" si="104"/>
        <v>   salt&gt;&gt;&gt;鹽&gt;&gt;&gt;noun</v>
      </c>
    </row>
    <row r="696" spans="1:14" ht="16.2">
      <c r="A696" s="2">
        <v>70</v>
      </c>
      <c r="B696" s="2">
        <v>5</v>
      </c>
      <c r="C696" s="26" t="s">
        <v>705</v>
      </c>
      <c r="D696" s="2" t="str">
        <f t="shared" si="101"/>
        <v xml:space="preserve">5.     tidy </v>
      </c>
      <c r="E696" s="2" t="str">
        <f t="shared" si="105"/>
        <v xml:space="preserve"> 形：整潔的</v>
      </c>
      <c r="F696" s="10" t="str">
        <f t="shared" si="106"/>
        <v xml:space="preserve">     tidy </v>
      </c>
      <c r="G696" s="7" t="str">
        <f t="shared" si="102"/>
        <v>    tidy</v>
      </c>
      <c r="H696" s="2" t="str">
        <f t="shared" si="107"/>
        <v xml:space="preserve"> 形</v>
      </c>
      <c r="I696" s="9" t="str">
        <f t="shared" si="103"/>
        <v>形</v>
      </c>
      <c r="J696" s="3" t="str">
        <f t="shared" si="108"/>
        <v>整潔的</v>
      </c>
      <c r="K696" s="8" t="s">
        <v>10</v>
      </c>
      <c r="L696" s="2" t="str">
        <f>VLOOKUP(I:I,O:P,2,FALSE)</f>
        <v>adj.</v>
      </c>
      <c r="M696" s="2" t="str">
        <f t="shared" si="109"/>
        <v>    tidy&gt;&gt;&gt;整潔的&gt;&gt;&gt;adj.</v>
      </c>
      <c r="N696" s="2" t="str">
        <f t="shared" si="104"/>
        <v>   tidy&gt;&gt;&gt;整潔的&gt;&gt;&gt;adj.</v>
      </c>
    </row>
    <row r="697" spans="1:14" ht="16.2">
      <c r="A697" s="2">
        <v>70</v>
      </c>
      <c r="B697" s="2">
        <v>6</v>
      </c>
      <c r="C697" s="26" t="s">
        <v>706</v>
      </c>
      <c r="D697" s="2" t="str">
        <f t="shared" si="101"/>
        <v xml:space="preserve">6.     clock </v>
      </c>
      <c r="E697" s="2" t="str">
        <f t="shared" si="105"/>
        <v xml:space="preserve"> 名：時鐘</v>
      </c>
      <c r="F697" s="10" t="str">
        <f t="shared" si="106"/>
        <v xml:space="preserve">     clock </v>
      </c>
      <c r="G697" s="7" t="str">
        <f t="shared" si="102"/>
        <v>    clock</v>
      </c>
      <c r="H697" s="2" t="str">
        <f t="shared" si="107"/>
        <v xml:space="preserve"> 名</v>
      </c>
      <c r="I697" s="9" t="str">
        <f t="shared" si="103"/>
        <v>名</v>
      </c>
      <c r="J697" s="3" t="str">
        <f t="shared" si="108"/>
        <v>時鐘</v>
      </c>
      <c r="K697" s="8" t="s">
        <v>10</v>
      </c>
      <c r="L697" s="2" t="str">
        <f>VLOOKUP(I:I,O:P,2,FALSE)</f>
        <v>noun</v>
      </c>
      <c r="M697" s="2" t="str">
        <f t="shared" si="109"/>
        <v>    clock&gt;&gt;&gt;時鐘&gt;&gt;&gt;noun</v>
      </c>
      <c r="N697" s="2" t="str">
        <f t="shared" si="104"/>
        <v>   clock&gt;&gt;&gt;時鐘&gt;&gt;&gt;noun</v>
      </c>
    </row>
    <row r="698" spans="1:14" ht="16.2">
      <c r="A698" s="2">
        <v>70</v>
      </c>
      <c r="B698" s="2">
        <v>7</v>
      </c>
      <c r="C698" s="26" t="s">
        <v>707</v>
      </c>
      <c r="D698" s="2" t="e">
        <f t="shared" si="101"/>
        <v>#VALUE!</v>
      </c>
      <c r="E698" s="2" t="e">
        <f t="shared" si="105"/>
        <v>#VALUE!</v>
      </c>
      <c r="F698" s="10" t="e">
        <f t="shared" si="106"/>
        <v>#VALUE!</v>
      </c>
      <c r="G698" s="7" t="e">
        <f t="shared" si="102"/>
        <v>#VALUE!</v>
      </c>
      <c r="H698" s="2" t="e">
        <f t="shared" si="107"/>
        <v>#VALUE!</v>
      </c>
      <c r="I698" s="9" t="e">
        <f t="shared" si="103"/>
        <v>#VALUE!</v>
      </c>
      <c r="J698" s="3" t="e">
        <f t="shared" si="108"/>
        <v>#VALUE!</v>
      </c>
      <c r="K698" s="8" t="s">
        <v>10</v>
      </c>
      <c r="L698" s="2" t="e">
        <f>VLOOKUP(I:I,O:P,2,FALSE)</f>
        <v>#VALUE!</v>
      </c>
      <c r="M698" s="2" t="e">
        <f t="shared" si="109"/>
        <v>#VALUE!</v>
      </c>
      <c r="N698" s="2" t="e">
        <f t="shared" si="104"/>
        <v>#VALUE!</v>
      </c>
    </row>
    <row r="699" spans="1:14" ht="16.2">
      <c r="A699" s="2">
        <v>70</v>
      </c>
      <c r="B699" s="2">
        <v>8</v>
      </c>
      <c r="C699" s="26" t="s">
        <v>708</v>
      </c>
      <c r="D699" s="2" t="str">
        <f t="shared" si="101"/>
        <v xml:space="preserve">8.     fever </v>
      </c>
      <c r="E699" s="2" t="str">
        <f t="shared" si="105"/>
        <v xml:space="preserve"> 名：發燒、狂熱</v>
      </c>
      <c r="F699" s="10" t="str">
        <f t="shared" si="106"/>
        <v xml:space="preserve">     fever </v>
      </c>
      <c r="G699" s="7" t="str">
        <f t="shared" si="102"/>
        <v>    fever</v>
      </c>
      <c r="H699" s="2" t="str">
        <f t="shared" si="107"/>
        <v xml:space="preserve"> 名</v>
      </c>
      <c r="I699" s="9" t="str">
        <f t="shared" si="103"/>
        <v>名</v>
      </c>
      <c r="J699" s="3" t="str">
        <f t="shared" si="108"/>
        <v>發燒、狂熱</v>
      </c>
      <c r="K699" s="8" t="s">
        <v>10</v>
      </c>
      <c r="L699" s="2" t="str">
        <f>VLOOKUP(I:I,O:P,2,FALSE)</f>
        <v>noun</v>
      </c>
      <c r="M699" s="2" t="str">
        <f t="shared" si="109"/>
        <v>    fever&gt;&gt;&gt;發燒、狂熱&gt;&gt;&gt;noun</v>
      </c>
      <c r="N699" s="2" t="str">
        <f t="shared" si="104"/>
        <v>   fever&gt;&gt;&gt;發燒、狂熱&gt;&gt;&gt;noun</v>
      </c>
    </row>
    <row r="700" spans="1:14" ht="16.2">
      <c r="A700" s="2">
        <v>70</v>
      </c>
      <c r="B700" s="2">
        <v>9</v>
      </c>
      <c r="C700" s="26" t="s">
        <v>709</v>
      </c>
      <c r="D700" s="2" t="str">
        <f t="shared" si="101"/>
        <v xml:space="preserve">9.     soup </v>
      </c>
      <c r="E700" s="2" t="str">
        <f t="shared" si="105"/>
        <v xml:space="preserve"> 名：湯</v>
      </c>
      <c r="F700" s="10" t="str">
        <f t="shared" si="106"/>
        <v xml:space="preserve">     soup </v>
      </c>
      <c r="G700" s="7" t="str">
        <f t="shared" si="102"/>
        <v>    soup</v>
      </c>
      <c r="H700" s="2" t="str">
        <f t="shared" si="107"/>
        <v xml:space="preserve"> 名</v>
      </c>
      <c r="I700" s="9" t="str">
        <f t="shared" si="103"/>
        <v>名</v>
      </c>
      <c r="J700" s="3" t="str">
        <f t="shared" si="108"/>
        <v>湯</v>
      </c>
      <c r="K700" s="8" t="s">
        <v>10</v>
      </c>
      <c r="L700" s="2" t="str">
        <f>VLOOKUP(I:I,O:P,2,FALSE)</f>
        <v>noun</v>
      </c>
      <c r="M700" s="2" t="str">
        <f t="shared" si="109"/>
        <v>    soup&gt;&gt;&gt;湯&gt;&gt;&gt;noun</v>
      </c>
      <c r="N700" s="2" t="str">
        <f t="shared" si="104"/>
        <v>   soup&gt;&gt;&gt;湯&gt;&gt;&gt;noun</v>
      </c>
    </row>
    <row r="701" spans="1:14" ht="16.2">
      <c r="A701" s="2">
        <v>70</v>
      </c>
      <c r="B701" s="2">
        <v>10</v>
      </c>
      <c r="C701" s="46" t="s">
        <v>710</v>
      </c>
      <c r="D701" s="2" t="e">
        <f t="shared" si="101"/>
        <v>#VALUE!</v>
      </c>
      <c r="E701" s="2" t="e">
        <f t="shared" si="105"/>
        <v>#VALUE!</v>
      </c>
      <c r="F701" s="10" t="e">
        <f t="shared" si="106"/>
        <v>#VALUE!</v>
      </c>
      <c r="G701" s="7" t="e">
        <f t="shared" si="102"/>
        <v>#VALUE!</v>
      </c>
      <c r="H701" s="2" t="e">
        <f t="shared" si="107"/>
        <v>#VALUE!</v>
      </c>
      <c r="I701" s="9" t="e">
        <f t="shared" si="103"/>
        <v>#VALUE!</v>
      </c>
      <c r="J701" s="3" t="e">
        <f t="shared" si="108"/>
        <v>#VALUE!</v>
      </c>
      <c r="K701" s="8" t="s">
        <v>10</v>
      </c>
      <c r="L701" s="2" t="e">
        <f>VLOOKUP(I:I,O:P,2,FALSE)</f>
        <v>#VALUE!</v>
      </c>
      <c r="M701" s="2" t="e">
        <f t="shared" si="109"/>
        <v>#VALUE!</v>
      </c>
      <c r="N701" s="2" t="e">
        <f t="shared" si="104"/>
        <v>#VALUE!</v>
      </c>
    </row>
    <row r="702" spans="1:14" ht="16.2">
      <c r="A702" s="2">
        <v>71</v>
      </c>
      <c r="B702" s="2">
        <v>1</v>
      </c>
      <c r="C702" s="26" t="s">
        <v>711</v>
      </c>
      <c r="D702" s="2" t="e">
        <f t="shared" si="101"/>
        <v>#VALUE!</v>
      </c>
      <c r="E702" s="2" t="e">
        <f t="shared" si="105"/>
        <v>#VALUE!</v>
      </c>
      <c r="F702" s="10" t="e">
        <f t="shared" si="106"/>
        <v>#VALUE!</v>
      </c>
      <c r="G702" s="7" t="e">
        <f t="shared" si="102"/>
        <v>#VALUE!</v>
      </c>
      <c r="H702" s="2" t="e">
        <f t="shared" si="107"/>
        <v>#VALUE!</v>
      </c>
      <c r="I702" s="9" t="e">
        <f t="shared" si="103"/>
        <v>#VALUE!</v>
      </c>
      <c r="J702" s="3" t="e">
        <f t="shared" si="108"/>
        <v>#VALUE!</v>
      </c>
      <c r="K702" s="8" t="s">
        <v>10</v>
      </c>
      <c r="L702" s="2" t="e">
        <f>VLOOKUP(I:I,O:P,2,FALSE)</f>
        <v>#VALUE!</v>
      </c>
      <c r="M702" s="2" t="e">
        <f t="shared" si="109"/>
        <v>#VALUE!</v>
      </c>
      <c r="N702" s="2" t="e">
        <f t="shared" si="104"/>
        <v>#VALUE!</v>
      </c>
    </row>
    <row r="703" spans="1:14" ht="16.2">
      <c r="A703" s="2">
        <v>71</v>
      </c>
      <c r="B703" s="2">
        <v>2</v>
      </c>
      <c r="C703" s="26" t="s">
        <v>712</v>
      </c>
      <c r="D703" s="2" t="str">
        <f t="shared" si="101"/>
        <v xml:space="preserve">2.     bake </v>
      </c>
      <c r="E703" s="2" t="str">
        <f t="shared" si="105"/>
        <v xml:space="preserve"> 動：烘烤</v>
      </c>
      <c r="F703" s="10" t="str">
        <f t="shared" si="106"/>
        <v xml:space="preserve">     bake </v>
      </c>
      <c r="G703" s="7" t="str">
        <f t="shared" si="102"/>
        <v>    bake</v>
      </c>
      <c r="H703" s="2" t="str">
        <f t="shared" si="107"/>
        <v xml:space="preserve"> 動</v>
      </c>
      <c r="I703" s="9" t="str">
        <f t="shared" si="103"/>
        <v>動</v>
      </c>
      <c r="J703" s="3" t="str">
        <f t="shared" si="108"/>
        <v>烘烤</v>
      </c>
      <c r="K703" s="8" t="s">
        <v>10</v>
      </c>
      <c r="L703" s="2" t="str">
        <f>VLOOKUP(I:I,O:P,2,FALSE)</f>
        <v>verb</v>
      </c>
      <c r="M703" s="2" t="str">
        <f t="shared" si="109"/>
        <v>    bake&gt;&gt;&gt;烘烤&gt;&gt;&gt;verb</v>
      </c>
      <c r="N703" s="2" t="str">
        <f t="shared" si="104"/>
        <v>   bake&gt;&gt;&gt;烘烤&gt;&gt;&gt;verb</v>
      </c>
    </row>
    <row r="704" spans="1:14" ht="16.2">
      <c r="A704" s="2">
        <v>71</v>
      </c>
      <c r="B704" s="2">
        <v>3</v>
      </c>
      <c r="C704" s="26" t="s">
        <v>713</v>
      </c>
      <c r="D704" s="2" t="str">
        <f t="shared" ref="D704:D767" si="110">LEFT(C704,SEARCH("[",C704,1)-1)</f>
        <v xml:space="preserve">3.     bread </v>
      </c>
      <c r="E704" s="2" t="str">
        <f t="shared" si="105"/>
        <v xml:space="preserve"> 名：麵包</v>
      </c>
      <c r="F704" s="10" t="str">
        <f t="shared" si="106"/>
        <v xml:space="preserve">     bread </v>
      </c>
      <c r="G704" s="7" t="str">
        <f t="shared" ref="G704:G767" si="111">SUBSTITUTE(F704," ","")</f>
        <v>    bread</v>
      </c>
      <c r="H704" s="2" t="str">
        <f t="shared" si="107"/>
        <v xml:space="preserve"> 名</v>
      </c>
      <c r="I704" s="9" t="str">
        <f t="shared" ref="I704:I767" si="112">SUBSTITUTE(H704," ","")</f>
        <v>名</v>
      </c>
      <c r="J704" s="3" t="str">
        <f t="shared" si="108"/>
        <v>麵包</v>
      </c>
      <c r="K704" s="8" t="s">
        <v>10</v>
      </c>
      <c r="L704" s="2" t="str">
        <f>VLOOKUP(I:I,O:P,2,FALSE)</f>
        <v>noun</v>
      </c>
      <c r="M704" s="2" t="str">
        <f t="shared" si="109"/>
        <v>    bread&gt;&gt;&gt;麵包&gt;&gt;&gt;noun</v>
      </c>
      <c r="N704" s="2" t="str">
        <f t="shared" ref="N704:N767" si="113">IF(LEFT(M704,1)=" ",REPLACE(M704,1,1,""),M704)</f>
        <v>   bread&gt;&gt;&gt;麵包&gt;&gt;&gt;noun</v>
      </c>
    </row>
    <row r="705" spans="1:14" ht="16.2">
      <c r="A705" s="2">
        <v>71</v>
      </c>
      <c r="B705" s="2">
        <v>4</v>
      </c>
      <c r="C705" s="26" t="s">
        <v>714</v>
      </c>
      <c r="D705" s="2" t="str">
        <f t="shared" si="110"/>
        <v xml:space="preserve">4.     couch </v>
      </c>
      <c r="E705" s="2" t="str">
        <f t="shared" si="105"/>
        <v xml:space="preserve"> 名：沙發</v>
      </c>
      <c r="F705" s="10" t="str">
        <f t="shared" si="106"/>
        <v xml:space="preserve">     couch </v>
      </c>
      <c r="G705" s="7" t="str">
        <f t="shared" si="111"/>
        <v>    couch</v>
      </c>
      <c r="H705" s="2" t="str">
        <f t="shared" si="107"/>
        <v xml:space="preserve"> 名</v>
      </c>
      <c r="I705" s="9" t="str">
        <f t="shared" si="112"/>
        <v>名</v>
      </c>
      <c r="J705" s="3" t="str">
        <f t="shared" si="108"/>
        <v>沙發</v>
      </c>
      <c r="K705" s="8" t="s">
        <v>10</v>
      </c>
      <c r="L705" s="2" t="str">
        <f>VLOOKUP(I:I,O:P,2,FALSE)</f>
        <v>noun</v>
      </c>
      <c r="M705" s="2" t="str">
        <f t="shared" si="109"/>
        <v>    couch&gt;&gt;&gt;沙發&gt;&gt;&gt;noun</v>
      </c>
      <c r="N705" s="2" t="str">
        <f t="shared" si="113"/>
        <v>   couch&gt;&gt;&gt;沙發&gt;&gt;&gt;noun</v>
      </c>
    </row>
    <row r="706" spans="1:14" ht="16.2">
      <c r="A706" s="2">
        <v>71</v>
      </c>
      <c r="B706" s="2">
        <v>5</v>
      </c>
      <c r="C706" s="26" t="s">
        <v>715</v>
      </c>
      <c r="D706" s="2" t="str">
        <f t="shared" si="110"/>
        <v xml:space="preserve">5.     down </v>
      </c>
      <c r="E706" s="2" t="str">
        <f t="shared" si="105"/>
        <v xml:space="preserve"> 副：向下</v>
      </c>
      <c r="F706" s="10" t="str">
        <f t="shared" si="106"/>
        <v xml:space="preserve">     down </v>
      </c>
      <c r="G706" s="7" t="str">
        <f t="shared" si="111"/>
        <v>    down</v>
      </c>
      <c r="H706" s="2" t="str">
        <f t="shared" si="107"/>
        <v xml:space="preserve"> 副</v>
      </c>
      <c r="I706" s="9" t="str">
        <f t="shared" si="112"/>
        <v>副</v>
      </c>
      <c r="J706" s="3" t="str">
        <f t="shared" si="108"/>
        <v>向下</v>
      </c>
      <c r="K706" s="8" t="s">
        <v>10</v>
      </c>
      <c r="L706" s="2" t="str">
        <f>VLOOKUP(I:I,O:P,2,FALSE)</f>
        <v>adv.</v>
      </c>
      <c r="M706" s="2" t="str">
        <f t="shared" si="109"/>
        <v>    down&gt;&gt;&gt;向下&gt;&gt;&gt;adv.</v>
      </c>
      <c r="N706" s="2" t="str">
        <f t="shared" si="113"/>
        <v>   down&gt;&gt;&gt;向下&gt;&gt;&gt;adv.</v>
      </c>
    </row>
    <row r="707" spans="1:14" ht="16.2">
      <c r="A707" s="2">
        <v>71</v>
      </c>
      <c r="B707" s="2">
        <v>6</v>
      </c>
      <c r="C707" s="26" t="s">
        <v>716</v>
      </c>
      <c r="D707" s="2" t="str">
        <f t="shared" si="110"/>
        <v xml:space="preserve">6.     flute </v>
      </c>
      <c r="E707" s="2" t="str">
        <f t="shared" si="105"/>
        <v xml:space="preserve"> 名：長笛</v>
      </c>
      <c r="F707" s="10" t="str">
        <f t="shared" si="106"/>
        <v xml:space="preserve">     flute </v>
      </c>
      <c r="G707" s="7" t="str">
        <f t="shared" si="111"/>
        <v>    flute</v>
      </c>
      <c r="H707" s="2" t="str">
        <f t="shared" si="107"/>
        <v xml:space="preserve"> 名</v>
      </c>
      <c r="I707" s="9" t="str">
        <f t="shared" si="112"/>
        <v>名</v>
      </c>
      <c r="J707" s="3" t="str">
        <f t="shared" si="108"/>
        <v>長笛</v>
      </c>
      <c r="K707" s="8" t="s">
        <v>10</v>
      </c>
      <c r="L707" s="2" t="str">
        <f>VLOOKUP(I:I,O:P,2,FALSE)</f>
        <v>noun</v>
      </c>
      <c r="M707" s="2" t="str">
        <f t="shared" si="109"/>
        <v>    flute&gt;&gt;&gt;長笛&gt;&gt;&gt;noun</v>
      </c>
      <c r="N707" s="2" t="str">
        <f t="shared" si="113"/>
        <v>   flute&gt;&gt;&gt;長笛&gt;&gt;&gt;noun</v>
      </c>
    </row>
    <row r="708" spans="1:14" ht="16.2">
      <c r="A708" s="2">
        <v>71</v>
      </c>
      <c r="B708" s="2">
        <v>7</v>
      </c>
      <c r="C708" s="26" t="s">
        <v>717</v>
      </c>
      <c r="D708" s="2" t="str">
        <f t="shared" si="110"/>
        <v xml:space="preserve">7.     gate </v>
      </c>
      <c r="E708" s="2" t="str">
        <f t="shared" si="105"/>
        <v xml:space="preserve"> 名：大門</v>
      </c>
      <c r="F708" s="10" t="str">
        <f t="shared" si="106"/>
        <v xml:space="preserve">     gate </v>
      </c>
      <c r="G708" s="7" t="str">
        <f t="shared" si="111"/>
        <v>    gate</v>
      </c>
      <c r="H708" s="2" t="str">
        <f t="shared" si="107"/>
        <v xml:space="preserve"> 名</v>
      </c>
      <c r="I708" s="9" t="str">
        <f t="shared" si="112"/>
        <v>名</v>
      </c>
      <c r="J708" s="3" t="str">
        <f t="shared" si="108"/>
        <v>大門</v>
      </c>
      <c r="K708" s="8" t="s">
        <v>10</v>
      </c>
      <c r="L708" s="2" t="str">
        <f>VLOOKUP(I:I,O:P,2,FALSE)</f>
        <v>noun</v>
      </c>
      <c r="M708" s="2" t="str">
        <f t="shared" si="109"/>
        <v>    gate&gt;&gt;&gt;大門&gt;&gt;&gt;noun</v>
      </c>
      <c r="N708" s="2" t="str">
        <f t="shared" si="113"/>
        <v>   gate&gt;&gt;&gt;大門&gt;&gt;&gt;noun</v>
      </c>
    </row>
    <row r="709" spans="1:14" ht="16.2">
      <c r="A709" s="2">
        <v>71</v>
      </c>
      <c r="B709" s="2">
        <v>8</v>
      </c>
      <c r="C709" s="26" t="s">
        <v>718</v>
      </c>
      <c r="D709" s="2" t="str">
        <f t="shared" si="110"/>
        <v xml:space="preserve">8.     feed </v>
      </c>
      <c r="E709" s="2" t="str">
        <f t="shared" si="105"/>
        <v xml:space="preserve"> 動：餵食、給予</v>
      </c>
      <c r="F709" s="10" t="str">
        <f t="shared" si="106"/>
        <v xml:space="preserve">     feed </v>
      </c>
      <c r="G709" s="7" t="str">
        <f t="shared" si="111"/>
        <v>    feed</v>
      </c>
      <c r="H709" s="2" t="str">
        <f t="shared" si="107"/>
        <v xml:space="preserve"> 動</v>
      </c>
      <c r="I709" s="9" t="str">
        <f t="shared" si="112"/>
        <v>動</v>
      </c>
      <c r="J709" s="3" t="str">
        <f t="shared" si="108"/>
        <v>餵食、給予</v>
      </c>
      <c r="K709" s="8" t="s">
        <v>10</v>
      </c>
      <c r="L709" s="2" t="str">
        <f>VLOOKUP(I:I,O:P,2,FALSE)</f>
        <v>verb</v>
      </c>
      <c r="M709" s="2" t="str">
        <f t="shared" si="109"/>
        <v>    feed&gt;&gt;&gt;餵食、給予&gt;&gt;&gt;verb</v>
      </c>
      <c r="N709" s="2" t="str">
        <f t="shared" si="113"/>
        <v>   feed&gt;&gt;&gt;餵食、給予&gt;&gt;&gt;verb</v>
      </c>
    </row>
    <row r="710" spans="1:14" ht="16.2">
      <c r="A710" s="2">
        <v>71</v>
      </c>
      <c r="B710" s="2">
        <v>9</v>
      </c>
      <c r="C710" s="26" t="s">
        <v>719</v>
      </c>
      <c r="D710" s="2" t="str">
        <f t="shared" si="110"/>
        <v xml:space="preserve">9.     duck </v>
      </c>
      <c r="E710" s="2" t="str">
        <f t="shared" si="105"/>
        <v xml:space="preserve"> 名：鴨子</v>
      </c>
      <c r="F710" s="10" t="str">
        <f t="shared" si="106"/>
        <v xml:space="preserve">     duck </v>
      </c>
      <c r="G710" s="7" t="str">
        <f t="shared" si="111"/>
        <v>    duck</v>
      </c>
      <c r="H710" s="2" t="str">
        <f t="shared" si="107"/>
        <v xml:space="preserve"> 名</v>
      </c>
      <c r="I710" s="9" t="str">
        <f t="shared" si="112"/>
        <v>名</v>
      </c>
      <c r="J710" s="3" t="str">
        <f t="shared" si="108"/>
        <v>鴨子</v>
      </c>
      <c r="K710" s="8" t="s">
        <v>10</v>
      </c>
      <c r="L710" s="2" t="str">
        <f>VLOOKUP(I:I,O:P,2,FALSE)</f>
        <v>noun</v>
      </c>
      <c r="M710" s="2" t="str">
        <f t="shared" si="109"/>
        <v>    duck&gt;&gt;&gt;鴨子&gt;&gt;&gt;noun</v>
      </c>
      <c r="N710" s="2" t="str">
        <f t="shared" si="113"/>
        <v>   duck&gt;&gt;&gt;鴨子&gt;&gt;&gt;noun</v>
      </c>
    </row>
    <row r="711" spans="1:14" ht="16.2">
      <c r="A711" s="2">
        <v>71</v>
      </c>
      <c r="B711" s="2">
        <v>10</v>
      </c>
      <c r="C711" s="46" t="s">
        <v>720</v>
      </c>
      <c r="D711" s="2" t="str">
        <f t="shared" si="110"/>
        <v xml:space="preserve">10.ham </v>
      </c>
      <c r="E711" s="2" t="str">
        <f t="shared" si="105"/>
        <v xml:space="preserve"> 名：火腿</v>
      </c>
      <c r="F711" s="10" t="str">
        <f t="shared" si="106"/>
        <v xml:space="preserve">ham </v>
      </c>
      <c r="G711" s="7" t="str">
        <f t="shared" si="111"/>
        <v>ham</v>
      </c>
      <c r="H711" s="2" t="str">
        <f t="shared" si="107"/>
        <v xml:space="preserve"> 名</v>
      </c>
      <c r="I711" s="9" t="str">
        <f t="shared" si="112"/>
        <v>名</v>
      </c>
      <c r="J711" s="3" t="str">
        <f t="shared" si="108"/>
        <v>火腿</v>
      </c>
      <c r="K711" s="8" t="s">
        <v>10</v>
      </c>
      <c r="L711" s="2" t="str">
        <f>VLOOKUP(I:I,O:P,2,FALSE)</f>
        <v>noun</v>
      </c>
      <c r="M711" s="2" t="str">
        <f t="shared" si="109"/>
        <v>ham&gt;&gt;&gt;火腿&gt;&gt;&gt;noun</v>
      </c>
      <c r="N711" s="2" t="str">
        <f t="shared" si="113"/>
        <v>ham&gt;&gt;&gt;火腿&gt;&gt;&gt;noun</v>
      </c>
    </row>
    <row r="712" spans="1:14" ht="16.2">
      <c r="A712" s="2">
        <v>72</v>
      </c>
      <c r="B712" s="2">
        <v>1</v>
      </c>
      <c r="C712" s="47" t="s">
        <v>721</v>
      </c>
      <c r="D712" s="2" t="str">
        <f t="shared" si="110"/>
        <v xml:space="preserve">1.     husband </v>
      </c>
      <c r="E712" s="2" t="str">
        <f t="shared" si="105"/>
        <v xml:space="preserve"> 名：丈夫</v>
      </c>
      <c r="F712" s="10" t="str">
        <f t="shared" si="106"/>
        <v xml:space="preserve">     husband </v>
      </c>
      <c r="G712" s="7" t="str">
        <f t="shared" si="111"/>
        <v>    husband</v>
      </c>
      <c r="H712" s="2" t="str">
        <f t="shared" si="107"/>
        <v xml:space="preserve"> 名</v>
      </c>
      <c r="I712" s="9" t="str">
        <f t="shared" si="112"/>
        <v>名</v>
      </c>
      <c r="J712" s="3" t="str">
        <f t="shared" si="108"/>
        <v>丈夫</v>
      </c>
      <c r="K712" s="8" t="s">
        <v>10</v>
      </c>
      <c r="L712" s="2" t="str">
        <f>VLOOKUP(I:I,O:P,2,FALSE)</f>
        <v>noun</v>
      </c>
      <c r="M712" s="2" t="str">
        <f t="shared" si="109"/>
        <v>    husband&gt;&gt;&gt;丈夫&gt;&gt;&gt;noun</v>
      </c>
      <c r="N712" s="2" t="str">
        <f t="shared" si="113"/>
        <v>   husband&gt;&gt;&gt;丈夫&gt;&gt;&gt;noun</v>
      </c>
    </row>
    <row r="713" spans="1:14" ht="16.2">
      <c r="A713" s="2">
        <v>72</v>
      </c>
      <c r="B713" s="2">
        <v>2</v>
      </c>
      <c r="C713" s="26" t="s">
        <v>722</v>
      </c>
      <c r="D713" s="2" t="str">
        <f t="shared" si="110"/>
        <v xml:space="preserve">2.     job </v>
      </c>
      <c r="E713" s="2" t="str">
        <f t="shared" si="105"/>
        <v xml:space="preserve"> 名：工作</v>
      </c>
      <c r="F713" s="10" t="str">
        <f t="shared" si="106"/>
        <v xml:space="preserve">     job </v>
      </c>
      <c r="G713" s="7" t="str">
        <f t="shared" si="111"/>
        <v>    job</v>
      </c>
      <c r="H713" s="2" t="str">
        <f t="shared" si="107"/>
        <v xml:space="preserve"> 名</v>
      </c>
      <c r="I713" s="9" t="str">
        <f t="shared" si="112"/>
        <v>名</v>
      </c>
      <c r="J713" s="3" t="str">
        <f t="shared" si="108"/>
        <v>工作</v>
      </c>
      <c r="K713" s="8" t="s">
        <v>10</v>
      </c>
      <c r="L713" s="2" t="str">
        <f>VLOOKUP(I:I,O:P,2,FALSE)</f>
        <v>noun</v>
      </c>
      <c r="M713" s="2" t="str">
        <f t="shared" si="109"/>
        <v>    job&gt;&gt;&gt;工作&gt;&gt;&gt;noun</v>
      </c>
      <c r="N713" s="2" t="str">
        <f t="shared" si="113"/>
        <v>   job&gt;&gt;&gt;工作&gt;&gt;&gt;noun</v>
      </c>
    </row>
    <row r="714" spans="1:14" ht="16.2">
      <c r="A714" s="2">
        <v>72</v>
      </c>
      <c r="B714" s="2">
        <v>3</v>
      </c>
      <c r="C714" s="26" t="s">
        <v>723</v>
      </c>
      <c r="D714" s="2" t="str">
        <f t="shared" si="110"/>
        <v xml:space="preserve">3.     businessman </v>
      </c>
      <c r="E714" s="2" t="str">
        <f t="shared" si="105"/>
        <v xml:space="preserve"> 名：(單)商人</v>
      </c>
      <c r="F714" s="10" t="str">
        <f t="shared" si="106"/>
        <v xml:space="preserve">     businessman </v>
      </c>
      <c r="G714" s="7" t="str">
        <f t="shared" si="111"/>
        <v>    businessman</v>
      </c>
      <c r="H714" s="2" t="str">
        <f t="shared" si="107"/>
        <v xml:space="preserve"> 名</v>
      </c>
      <c r="I714" s="9" t="str">
        <f t="shared" si="112"/>
        <v>名</v>
      </c>
      <c r="J714" s="3" t="str">
        <f t="shared" si="108"/>
        <v>(單)商人</v>
      </c>
      <c r="K714" s="8" t="s">
        <v>10</v>
      </c>
      <c r="L714" s="2" t="str">
        <f>VLOOKUP(I:I,O:P,2,FALSE)</f>
        <v>noun</v>
      </c>
      <c r="M714" s="2" t="str">
        <f t="shared" si="109"/>
        <v>    businessman&gt;&gt;&gt;(單)商人&gt;&gt;&gt;noun</v>
      </c>
      <c r="N714" s="2" t="str">
        <f t="shared" si="113"/>
        <v>   businessman&gt;&gt;&gt;(單)商人&gt;&gt;&gt;noun</v>
      </c>
    </row>
    <row r="715" spans="1:14" ht="16.2">
      <c r="A715" s="2">
        <v>72</v>
      </c>
      <c r="B715" s="2">
        <v>4</v>
      </c>
      <c r="C715" s="26" t="s">
        <v>724</v>
      </c>
      <c r="D715" s="2" t="str">
        <f t="shared" si="110"/>
        <v xml:space="preserve">4.     ever </v>
      </c>
      <c r="E715" s="2" t="str">
        <f t="shared" si="105"/>
        <v xml:space="preserve"> 副：曾經</v>
      </c>
      <c r="F715" s="10" t="str">
        <f t="shared" si="106"/>
        <v xml:space="preserve">     ever </v>
      </c>
      <c r="G715" s="7" t="str">
        <f t="shared" si="111"/>
        <v>    ever</v>
      </c>
      <c r="H715" s="2" t="str">
        <f t="shared" si="107"/>
        <v xml:space="preserve"> 副</v>
      </c>
      <c r="I715" s="9" t="str">
        <f t="shared" si="112"/>
        <v>副</v>
      </c>
      <c r="J715" s="3" t="str">
        <f t="shared" si="108"/>
        <v>曾經</v>
      </c>
      <c r="K715" s="8" t="s">
        <v>10</v>
      </c>
      <c r="L715" s="2" t="str">
        <f>VLOOKUP(I:I,O:P,2,FALSE)</f>
        <v>adv.</v>
      </c>
      <c r="M715" s="2" t="str">
        <f t="shared" si="109"/>
        <v>    ever&gt;&gt;&gt;曾經&gt;&gt;&gt;adv.</v>
      </c>
      <c r="N715" s="2" t="str">
        <f t="shared" si="113"/>
        <v>   ever&gt;&gt;&gt;曾經&gt;&gt;&gt;adv.</v>
      </c>
    </row>
    <row r="716" spans="1:14" ht="16.2">
      <c r="A716" s="2">
        <v>72</v>
      </c>
      <c r="B716" s="2">
        <v>5</v>
      </c>
      <c r="C716" s="26" t="s">
        <v>725</v>
      </c>
      <c r="D716" s="2" t="str">
        <f t="shared" si="110"/>
        <v xml:space="preserve">5.     glass </v>
      </c>
      <c r="E716" s="2" t="str">
        <f t="shared" si="105"/>
        <v xml:space="preserve"> 名 : 玻璃、玻璃杯 </v>
      </c>
      <c r="F716" s="10" t="str">
        <f t="shared" si="106"/>
        <v xml:space="preserve">     glass </v>
      </c>
      <c r="G716" s="7" t="str">
        <f t="shared" si="111"/>
        <v>    glass</v>
      </c>
      <c r="H716" s="2" t="e">
        <f t="shared" si="107"/>
        <v>#VALUE!</v>
      </c>
      <c r="I716" s="9" t="e">
        <f t="shared" si="112"/>
        <v>#VALUE!</v>
      </c>
      <c r="J716" s="3" t="e">
        <f t="shared" si="108"/>
        <v>#VALUE!</v>
      </c>
      <c r="K716" s="8" t="s">
        <v>10</v>
      </c>
      <c r="L716" s="2" t="e">
        <f>VLOOKUP(I:I,O:P,2,FALSE)</f>
        <v>#VALUE!</v>
      </c>
      <c r="M716" s="2" t="e">
        <f t="shared" si="109"/>
        <v>#VALUE!</v>
      </c>
      <c r="N716" s="2" t="e">
        <f t="shared" si="113"/>
        <v>#VALUE!</v>
      </c>
    </row>
    <row r="717" spans="1:14" ht="16.2">
      <c r="A717" s="2">
        <v>72</v>
      </c>
      <c r="B717" s="2">
        <v>6</v>
      </c>
      <c r="C717" s="26" t="s">
        <v>726</v>
      </c>
      <c r="D717" s="2" t="str">
        <f t="shared" si="110"/>
        <v xml:space="preserve">6.     hit </v>
      </c>
      <c r="E717" s="2" t="str">
        <f t="shared" si="105"/>
        <v xml:space="preserve"> 動：打、擊、碰撞</v>
      </c>
      <c r="F717" s="10" t="str">
        <f t="shared" si="106"/>
        <v xml:space="preserve">     hit </v>
      </c>
      <c r="G717" s="7" t="str">
        <f t="shared" si="111"/>
        <v>    hit</v>
      </c>
      <c r="H717" s="2" t="str">
        <f t="shared" si="107"/>
        <v xml:space="preserve"> 動</v>
      </c>
      <c r="I717" s="9" t="str">
        <f t="shared" si="112"/>
        <v>動</v>
      </c>
      <c r="J717" s="3" t="str">
        <f t="shared" si="108"/>
        <v>打、擊、碰撞</v>
      </c>
      <c r="K717" s="8" t="s">
        <v>10</v>
      </c>
      <c r="L717" s="2" t="str">
        <f>VLOOKUP(I:I,O:P,2,FALSE)</f>
        <v>verb</v>
      </c>
      <c r="M717" s="2" t="str">
        <f t="shared" si="109"/>
        <v>    hit&gt;&gt;&gt;打、擊、碰撞&gt;&gt;&gt;verb</v>
      </c>
      <c r="N717" s="2" t="str">
        <f t="shared" si="113"/>
        <v>   hit&gt;&gt;&gt;打、擊、碰撞&gt;&gt;&gt;verb</v>
      </c>
    </row>
    <row r="718" spans="1:14" ht="16.2">
      <c r="A718" s="2">
        <v>72</v>
      </c>
      <c r="B718" s="2">
        <v>7</v>
      </c>
      <c r="C718" s="26" t="s">
        <v>727</v>
      </c>
      <c r="D718" s="2" t="str">
        <f t="shared" si="110"/>
        <v>7.     kite</v>
      </c>
      <c r="E718" s="2" t="str">
        <f t="shared" si="105"/>
        <v xml:space="preserve"> 名：風箏</v>
      </c>
      <c r="F718" s="10" t="str">
        <f t="shared" si="106"/>
        <v>     kite</v>
      </c>
      <c r="G718" s="7" t="str">
        <f t="shared" si="111"/>
        <v>    kite</v>
      </c>
      <c r="H718" s="2" t="str">
        <f t="shared" si="107"/>
        <v xml:space="preserve"> 名</v>
      </c>
      <c r="I718" s="9" t="str">
        <f t="shared" si="112"/>
        <v>名</v>
      </c>
      <c r="J718" s="3" t="str">
        <f t="shared" si="108"/>
        <v>風箏</v>
      </c>
      <c r="K718" s="8" t="s">
        <v>10</v>
      </c>
      <c r="L718" s="2" t="str">
        <f>VLOOKUP(I:I,O:P,2,FALSE)</f>
        <v>noun</v>
      </c>
      <c r="M718" s="2" t="str">
        <f t="shared" si="109"/>
        <v>    kite&gt;&gt;&gt;風箏&gt;&gt;&gt;noun</v>
      </c>
      <c r="N718" s="2" t="str">
        <f t="shared" si="113"/>
        <v>   kite&gt;&gt;&gt;風箏&gt;&gt;&gt;noun</v>
      </c>
    </row>
    <row r="719" spans="1:14" ht="16.2">
      <c r="A719" s="2">
        <v>72</v>
      </c>
      <c r="B719" s="2">
        <v>8</v>
      </c>
      <c r="C719" s="45" t="s">
        <v>728</v>
      </c>
      <c r="D719" s="2" t="str">
        <f t="shared" si="110"/>
        <v>8.      lawyer</v>
      </c>
      <c r="E719" s="2" t="str">
        <f t="shared" si="105"/>
        <v xml:space="preserve"> 名：律師</v>
      </c>
      <c r="F719" s="10" t="str">
        <f t="shared" si="106"/>
        <v>      lawyer</v>
      </c>
      <c r="G719" s="7" t="str">
        <f t="shared" si="111"/>
        <v>     lawyer</v>
      </c>
      <c r="H719" s="2" t="str">
        <f t="shared" si="107"/>
        <v xml:space="preserve"> 名</v>
      </c>
      <c r="I719" s="9" t="str">
        <f t="shared" si="112"/>
        <v>名</v>
      </c>
      <c r="J719" s="3" t="str">
        <f t="shared" si="108"/>
        <v>律師</v>
      </c>
      <c r="K719" s="8" t="s">
        <v>10</v>
      </c>
      <c r="L719" s="2" t="str">
        <f>VLOOKUP(I:I,O:P,2,FALSE)</f>
        <v>noun</v>
      </c>
      <c r="M719" s="2" t="str">
        <f t="shared" si="109"/>
        <v>     lawyer&gt;&gt;&gt;律師&gt;&gt;&gt;noun</v>
      </c>
      <c r="N719" s="2" t="str">
        <f t="shared" si="113"/>
        <v>    lawyer&gt;&gt;&gt;律師&gt;&gt;&gt;noun</v>
      </c>
    </row>
    <row r="720" spans="1:14" ht="16.2">
      <c r="A720" s="2">
        <v>72</v>
      </c>
      <c r="B720" s="2">
        <v>9</v>
      </c>
      <c r="C720" s="26" t="s">
        <v>729</v>
      </c>
      <c r="D720" s="2" t="str">
        <f t="shared" si="110"/>
        <v xml:space="preserve">9.     matter </v>
      </c>
      <c r="E720" s="2" t="str">
        <f t="shared" si="105"/>
        <v xml:space="preserve"> 名：事情</v>
      </c>
      <c r="F720" s="10" t="str">
        <f t="shared" si="106"/>
        <v xml:space="preserve">     matter </v>
      </c>
      <c r="G720" s="7" t="str">
        <f t="shared" si="111"/>
        <v>    matter</v>
      </c>
      <c r="H720" s="2" t="str">
        <f t="shared" si="107"/>
        <v xml:space="preserve"> 名</v>
      </c>
      <c r="I720" s="9" t="str">
        <f t="shared" si="112"/>
        <v>名</v>
      </c>
      <c r="J720" s="3" t="str">
        <f t="shared" si="108"/>
        <v>事情</v>
      </c>
      <c r="K720" s="8" t="s">
        <v>10</v>
      </c>
      <c r="L720" s="2" t="str">
        <f>VLOOKUP(I:I,O:P,2,FALSE)</f>
        <v>noun</v>
      </c>
      <c r="M720" s="2" t="str">
        <f t="shared" si="109"/>
        <v>    matter&gt;&gt;&gt;事情&gt;&gt;&gt;noun</v>
      </c>
      <c r="N720" s="2" t="str">
        <f t="shared" si="113"/>
        <v>   matter&gt;&gt;&gt;事情&gt;&gt;&gt;noun</v>
      </c>
    </row>
    <row r="721" spans="1:14" ht="16.2">
      <c r="A721" s="2">
        <v>72</v>
      </c>
      <c r="B721" s="2">
        <v>10</v>
      </c>
      <c r="C721" s="26" t="s">
        <v>730</v>
      </c>
      <c r="D721" s="2" t="str">
        <f t="shared" si="110"/>
        <v xml:space="preserve">10.   possible </v>
      </c>
      <c r="E721" s="2" t="str">
        <f t="shared" si="105"/>
        <v>形：可能的</v>
      </c>
      <c r="F721" s="10" t="str">
        <f t="shared" si="106"/>
        <v xml:space="preserve">   possible </v>
      </c>
      <c r="G721" s="7" t="str">
        <f t="shared" si="111"/>
        <v> possible</v>
      </c>
      <c r="H721" s="2" t="str">
        <f t="shared" si="107"/>
        <v>形</v>
      </c>
      <c r="I721" s="9" t="str">
        <f t="shared" si="112"/>
        <v>形</v>
      </c>
      <c r="J721" s="3" t="str">
        <f t="shared" si="108"/>
        <v>可能的</v>
      </c>
      <c r="K721" s="8" t="s">
        <v>10</v>
      </c>
      <c r="L721" s="2" t="str">
        <f>VLOOKUP(I:I,O:P,2,FALSE)</f>
        <v>adj.</v>
      </c>
      <c r="M721" s="2" t="str">
        <f t="shared" si="109"/>
        <v> possible&gt;&gt;&gt;可能的&gt;&gt;&gt;adj.</v>
      </c>
      <c r="N721" s="2" t="str">
        <f t="shared" si="113"/>
        <v>possible&gt;&gt;&gt;可能的&gt;&gt;&gt;adj.</v>
      </c>
    </row>
    <row r="722" spans="1:14" ht="16.2">
      <c r="A722" s="2">
        <v>73</v>
      </c>
      <c r="B722" s="2">
        <v>1</v>
      </c>
      <c r="C722" s="26" t="s">
        <v>731</v>
      </c>
      <c r="D722" s="2" t="str">
        <f t="shared" si="110"/>
        <v xml:space="preserve">1.     news </v>
      </c>
      <c r="E722" s="2" t="str">
        <f t="shared" si="105"/>
        <v xml:space="preserve"> 名：新聞 消息</v>
      </c>
      <c r="F722" s="10" t="str">
        <f t="shared" si="106"/>
        <v xml:space="preserve">     news </v>
      </c>
      <c r="G722" s="7" t="str">
        <f t="shared" si="111"/>
        <v>    news</v>
      </c>
      <c r="H722" s="2" t="str">
        <f t="shared" si="107"/>
        <v xml:space="preserve"> 名</v>
      </c>
      <c r="I722" s="9" t="str">
        <f t="shared" si="112"/>
        <v>名</v>
      </c>
      <c r="J722" s="3" t="str">
        <f t="shared" si="108"/>
        <v>新聞 消息</v>
      </c>
      <c r="K722" s="8" t="s">
        <v>10</v>
      </c>
      <c r="L722" s="2" t="str">
        <f>VLOOKUP(I:I,O:P,2,FALSE)</f>
        <v>noun</v>
      </c>
      <c r="M722" s="2" t="str">
        <f t="shared" si="109"/>
        <v>    news&gt;&gt;&gt;新聞 消息&gt;&gt;&gt;noun</v>
      </c>
      <c r="N722" s="2" t="str">
        <f t="shared" si="113"/>
        <v>   news&gt;&gt;&gt;新聞 消息&gt;&gt;&gt;noun</v>
      </c>
    </row>
    <row r="723" spans="1:14" ht="16.2">
      <c r="A723" s="2">
        <v>73</v>
      </c>
      <c r="B723" s="2">
        <v>2</v>
      </c>
      <c r="C723" s="26" t="s">
        <v>732</v>
      </c>
      <c r="D723" s="2" t="str">
        <f t="shared" si="110"/>
        <v xml:space="preserve">2.     shout </v>
      </c>
      <c r="E723" s="2" t="str">
        <f t="shared" si="105"/>
        <v xml:space="preserve"> 動：喊叫</v>
      </c>
      <c r="F723" s="10" t="str">
        <f t="shared" si="106"/>
        <v xml:space="preserve">     shout </v>
      </c>
      <c r="G723" s="7" t="str">
        <f t="shared" si="111"/>
        <v>    shout</v>
      </c>
      <c r="H723" s="2" t="str">
        <f t="shared" si="107"/>
        <v xml:space="preserve"> 動</v>
      </c>
      <c r="I723" s="9" t="str">
        <f t="shared" si="112"/>
        <v>動</v>
      </c>
      <c r="J723" s="3" t="str">
        <f t="shared" si="108"/>
        <v>喊叫</v>
      </c>
      <c r="K723" s="8" t="s">
        <v>10</v>
      </c>
      <c r="L723" s="2" t="str">
        <f>VLOOKUP(I:I,O:P,2,FALSE)</f>
        <v>verb</v>
      </c>
      <c r="M723" s="2" t="str">
        <f t="shared" si="109"/>
        <v>    shout&gt;&gt;&gt;喊叫&gt;&gt;&gt;verb</v>
      </c>
      <c r="N723" s="2" t="str">
        <f t="shared" si="113"/>
        <v>   shout&gt;&gt;&gt;喊叫&gt;&gt;&gt;verb</v>
      </c>
    </row>
    <row r="724" spans="1:14" ht="16.2">
      <c r="A724" s="2">
        <v>73</v>
      </c>
      <c r="B724" s="2">
        <v>3</v>
      </c>
      <c r="C724" s="26" t="s">
        <v>733</v>
      </c>
      <c r="D724" s="2" t="str">
        <f t="shared" si="110"/>
        <v xml:space="preserve">3.     roll </v>
      </c>
      <c r="E724" s="2" t="str">
        <f t="shared" si="105"/>
        <v xml:space="preserve"> 動：滾動</v>
      </c>
      <c r="F724" s="10" t="str">
        <f t="shared" si="106"/>
        <v xml:space="preserve">     roll </v>
      </c>
      <c r="G724" s="7" t="str">
        <f t="shared" si="111"/>
        <v>    roll</v>
      </c>
      <c r="H724" s="2" t="str">
        <f t="shared" si="107"/>
        <v xml:space="preserve"> 動</v>
      </c>
      <c r="I724" s="9" t="str">
        <f t="shared" si="112"/>
        <v>動</v>
      </c>
      <c r="J724" s="3" t="str">
        <f t="shared" si="108"/>
        <v>滾動</v>
      </c>
      <c r="K724" s="8" t="s">
        <v>10</v>
      </c>
      <c r="L724" s="2" t="str">
        <f>VLOOKUP(I:I,O:P,2,FALSE)</f>
        <v>verb</v>
      </c>
      <c r="M724" s="2" t="str">
        <f t="shared" si="109"/>
        <v>    roll&gt;&gt;&gt;滾動&gt;&gt;&gt;verb</v>
      </c>
      <c r="N724" s="2" t="str">
        <f t="shared" si="113"/>
        <v>   roll&gt;&gt;&gt;滾動&gt;&gt;&gt;verb</v>
      </c>
    </row>
    <row r="725" spans="1:14" ht="16.2">
      <c r="A725" s="2">
        <v>73</v>
      </c>
      <c r="B725" s="2">
        <v>4</v>
      </c>
      <c r="C725" s="26" t="s">
        <v>734</v>
      </c>
      <c r="D725" s="2" t="str">
        <f t="shared" si="110"/>
        <v xml:space="preserve">4.     shark </v>
      </c>
      <c r="E725" s="2" t="str">
        <f t="shared" si="105"/>
        <v xml:space="preserve"> 名：鯊魚</v>
      </c>
      <c r="F725" s="10" t="str">
        <f t="shared" si="106"/>
        <v xml:space="preserve">     shark </v>
      </c>
      <c r="G725" s="7" t="str">
        <f t="shared" si="111"/>
        <v>    shark</v>
      </c>
      <c r="H725" s="2" t="str">
        <f t="shared" si="107"/>
        <v xml:space="preserve"> 名</v>
      </c>
      <c r="I725" s="9" t="str">
        <f t="shared" si="112"/>
        <v>名</v>
      </c>
      <c r="J725" s="3" t="str">
        <f t="shared" si="108"/>
        <v>鯊魚</v>
      </c>
      <c r="K725" s="8" t="s">
        <v>10</v>
      </c>
      <c r="L725" s="2" t="str">
        <f>VLOOKUP(I:I,O:P,2,FALSE)</f>
        <v>noun</v>
      </c>
      <c r="M725" s="2" t="str">
        <f t="shared" si="109"/>
        <v>    shark&gt;&gt;&gt;鯊魚&gt;&gt;&gt;noun</v>
      </c>
      <c r="N725" s="2" t="str">
        <f t="shared" si="113"/>
        <v>   shark&gt;&gt;&gt;鯊魚&gt;&gt;&gt;noun</v>
      </c>
    </row>
    <row r="726" spans="1:14" ht="16.2">
      <c r="A726" s="2">
        <v>73</v>
      </c>
      <c r="B726" s="2">
        <v>5</v>
      </c>
      <c r="C726" s="44" t="s">
        <v>735</v>
      </c>
      <c r="D726" s="2" t="str">
        <f t="shared" si="110"/>
        <v xml:space="preserve">5.     surprise </v>
      </c>
      <c r="E726" s="2" t="str">
        <f t="shared" si="105"/>
        <v xml:space="preserve"> 動：使…驚喜、驚訝</v>
      </c>
      <c r="F726" s="10" t="str">
        <f t="shared" si="106"/>
        <v xml:space="preserve">     surprise </v>
      </c>
      <c r="G726" s="7" t="str">
        <f t="shared" si="111"/>
        <v>    surprise</v>
      </c>
      <c r="H726" s="2" t="str">
        <f t="shared" si="107"/>
        <v xml:space="preserve"> 動</v>
      </c>
      <c r="I726" s="9" t="str">
        <f t="shared" si="112"/>
        <v>動</v>
      </c>
      <c r="J726" s="3" t="str">
        <f t="shared" si="108"/>
        <v>使…驚喜、驚訝</v>
      </c>
      <c r="K726" s="8" t="s">
        <v>10</v>
      </c>
      <c r="L726" s="2" t="str">
        <f>VLOOKUP(I:I,O:P,2,FALSE)</f>
        <v>verb</v>
      </c>
      <c r="M726" s="2" t="str">
        <f t="shared" si="109"/>
        <v>    surprise&gt;&gt;&gt;使…驚喜、驚訝&gt;&gt;&gt;verb</v>
      </c>
      <c r="N726" s="2" t="str">
        <f t="shared" si="113"/>
        <v>   surprise&gt;&gt;&gt;使…驚喜、驚訝&gt;&gt;&gt;verb</v>
      </c>
    </row>
    <row r="727" spans="1:14" ht="16.2">
      <c r="A727" s="2">
        <v>73</v>
      </c>
      <c r="B727" s="2">
        <v>6</v>
      </c>
      <c r="C727" s="44" t="s">
        <v>736</v>
      </c>
      <c r="D727" s="2" t="str">
        <f t="shared" si="110"/>
        <v xml:space="preserve">6.     telephone </v>
      </c>
      <c r="E727" s="2" t="str">
        <f t="shared" si="105"/>
        <v xml:space="preserve"> 名：電話</v>
      </c>
      <c r="F727" s="10" t="str">
        <f t="shared" si="106"/>
        <v xml:space="preserve">     telephone </v>
      </c>
      <c r="G727" s="7" t="str">
        <f t="shared" si="111"/>
        <v>    telephone</v>
      </c>
      <c r="H727" s="2" t="str">
        <f t="shared" si="107"/>
        <v xml:space="preserve"> 名</v>
      </c>
      <c r="I727" s="9" t="str">
        <f t="shared" si="112"/>
        <v>名</v>
      </c>
      <c r="J727" s="3" t="str">
        <f t="shared" si="108"/>
        <v>電話</v>
      </c>
      <c r="K727" s="8" t="s">
        <v>10</v>
      </c>
      <c r="L727" s="2" t="str">
        <f>VLOOKUP(I:I,O:P,2,FALSE)</f>
        <v>noun</v>
      </c>
      <c r="M727" s="2" t="str">
        <f t="shared" si="109"/>
        <v>    telephone&gt;&gt;&gt;電話&gt;&gt;&gt;noun</v>
      </c>
      <c r="N727" s="2" t="str">
        <f t="shared" si="113"/>
        <v>   telephone&gt;&gt;&gt;電話&gt;&gt;&gt;noun</v>
      </c>
    </row>
    <row r="728" spans="1:14" ht="16.2">
      <c r="A728" s="2">
        <v>73</v>
      </c>
      <c r="B728" s="2">
        <v>7</v>
      </c>
      <c r="C728" s="44" t="s">
        <v>737</v>
      </c>
      <c r="D728" s="2" t="str">
        <f t="shared" si="110"/>
        <v xml:space="preserve">7.     Whose </v>
      </c>
      <c r="E728" s="2" t="str">
        <f t="shared" si="105"/>
        <v xml:space="preserve"> 疑：誰的</v>
      </c>
      <c r="F728" s="10" t="str">
        <f t="shared" si="106"/>
        <v xml:space="preserve">     Whose </v>
      </c>
      <c r="G728" s="7" t="str">
        <f t="shared" si="111"/>
        <v>    Whose</v>
      </c>
      <c r="H728" s="2" t="str">
        <f t="shared" si="107"/>
        <v xml:space="preserve"> 疑</v>
      </c>
      <c r="I728" s="9" t="str">
        <f t="shared" si="112"/>
        <v>疑</v>
      </c>
      <c r="J728" s="3" t="str">
        <f t="shared" si="108"/>
        <v>誰的</v>
      </c>
      <c r="K728" s="8" t="s">
        <v>10</v>
      </c>
      <c r="L728" s="2" t="e">
        <f>VLOOKUP(I:I,O:P,2,FALSE)</f>
        <v>#N/A</v>
      </c>
      <c r="M728" s="2" t="e">
        <f t="shared" si="109"/>
        <v>#N/A</v>
      </c>
      <c r="N728" s="2" t="e">
        <f t="shared" si="113"/>
        <v>#N/A</v>
      </c>
    </row>
    <row r="729" spans="1:14" ht="16.2">
      <c r="A729" s="2">
        <v>73</v>
      </c>
      <c r="B729" s="2">
        <v>8</v>
      </c>
      <c r="C729" s="48" t="s">
        <v>738</v>
      </c>
      <c r="D729" s="2" t="str">
        <f t="shared" si="110"/>
        <v xml:space="preserve">8.   toy </v>
      </c>
      <c r="E729" s="2" t="str">
        <f t="shared" si="105"/>
        <v xml:space="preserve"> 名：玩具</v>
      </c>
      <c r="F729" s="10" t="str">
        <f t="shared" si="106"/>
        <v xml:space="preserve">   toy </v>
      </c>
      <c r="G729" s="7" t="str">
        <f t="shared" si="111"/>
        <v>  toy</v>
      </c>
      <c r="H729" s="2" t="str">
        <f t="shared" si="107"/>
        <v xml:space="preserve"> 名</v>
      </c>
      <c r="I729" s="9" t="str">
        <f t="shared" si="112"/>
        <v>名</v>
      </c>
      <c r="J729" s="3" t="str">
        <f t="shared" si="108"/>
        <v>玩具</v>
      </c>
      <c r="K729" s="8" t="s">
        <v>10</v>
      </c>
      <c r="L729" s="2" t="str">
        <f>VLOOKUP(I:I,O:P,2,FALSE)</f>
        <v>noun</v>
      </c>
      <c r="M729" s="2" t="str">
        <f t="shared" si="109"/>
        <v>  toy&gt;&gt;&gt;玩具&gt;&gt;&gt;noun</v>
      </c>
      <c r="N729" s="2" t="str">
        <f t="shared" si="113"/>
        <v> toy&gt;&gt;&gt;玩具&gt;&gt;&gt;noun</v>
      </c>
    </row>
    <row r="730" spans="1:14" ht="16.2">
      <c r="A730" s="2">
        <v>73</v>
      </c>
      <c r="B730" s="2">
        <v>9</v>
      </c>
      <c r="C730" s="44" t="s">
        <v>739</v>
      </c>
      <c r="D730" s="2" t="str">
        <f t="shared" si="110"/>
        <v xml:space="preserve">9.     wallet </v>
      </c>
      <c r="E730" s="2" t="str">
        <f t="shared" si="105"/>
        <v xml:space="preserve"> 名：皮夾 </v>
      </c>
      <c r="F730" s="10" t="str">
        <f t="shared" si="106"/>
        <v xml:space="preserve">     wallet </v>
      </c>
      <c r="G730" s="7" t="str">
        <f t="shared" si="111"/>
        <v>    wallet</v>
      </c>
      <c r="H730" s="2" t="str">
        <f t="shared" si="107"/>
        <v xml:space="preserve"> 名</v>
      </c>
      <c r="I730" s="9" t="str">
        <f t="shared" si="112"/>
        <v>名</v>
      </c>
      <c r="J730" s="3" t="str">
        <f t="shared" si="108"/>
        <v xml:space="preserve">皮夾 </v>
      </c>
      <c r="K730" s="8" t="s">
        <v>10</v>
      </c>
      <c r="L730" s="2" t="str">
        <f>VLOOKUP(I:I,O:P,2,FALSE)</f>
        <v>noun</v>
      </c>
      <c r="M730" s="2" t="str">
        <f t="shared" si="109"/>
        <v>    wallet&gt;&gt;&gt;皮夾 &gt;&gt;&gt;noun</v>
      </c>
      <c r="N730" s="2" t="str">
        <f t="shared" si="113"/>
        <v>   wallet&gt;&gt;&gt;皮夾 &gt;&gt;&gt;noun</v>
      </c>
    </row>
    <row r="731" spans="1:14" ht="18">
      <c r="A731" s="2">
        <v>73</v>
      </c>
      <c r="B731" s="2">
        <v>10</v>
      </c>
      <c r="C731" s="49" t="s">
        <v>740</v>
      </c>
      <c r="D731" s="2" t="str">
        <f t="shared" si="110"/>
        <v xml:space="preserve">10. zebra </v>
      </c>
      <c r="E731" s="2" t="str">
        <f t="shared" si="105"/>
        <v xml:space="preserve"> 名：斑馬</v>
      </c>
      <c r="F731" s="10" t="str">
        <f t="shared" si="106"/>
        <v xml:space="preserve"> zebra </v>
      </c>
      <c r="G731" s="7" t="str">
        <f t="shared" si="111"/>
        <v>zebra</v>
      </c>
      <c r="H731" s="2" t="str">
        <f t="shared" si="107"/>
        <v xml:space="preserve"> 名</v>
      </c>
      <c r="I731" s="9" t="str">
        <f t="shared" si="112"/>
        <v>名</v>
      </c>
      <c r="J731" s="3" t="str">
        <f t="shared" si="108"/>
        <v>斑馬</v>
      </c>
      <c r="K731" s="8" t="s">
        <v>10</v>
      </c>
      <c r="L731" s="2" t="str">
        <f>VLOOKUP(I:I,O:P,2,FALSE)</f>
        <v>noun</v>
      </c>
      <c r="M731" s="2" t="str">
        <f t="shared" si="109"/>
        <v>zebra&gt;&gt;&gt;斑馬&gt;&gt;&gt;noun</v>
      </c>
      <c r="N731" s="2" t="str">
        <f t="shared" si="113"/>
        <v>zebra&gt;&gt;&gt;斑馬&gt;&gt;&gt;noun</v>
      </c>
    </row>
    <row r="732" spans="1:14" ht="16.2">
      <c r="A732" s="2">
        <v>74</v>
      </c>
      <c r="B732" s="2">
        <v>1</v>
      </c>
      <c r="C732" s="26" t="s">
        <v>741</v>
      </c>
      <c r="D732" s="2" t="str">
        <f t="shared" si="110"/>
        <v xml:space="preserve">1.     weak </v>
      </c>
      <c r="E732" s="2" t="str">
        <f t="shared" si="105"/>
        <v xml:space="preserve"> 形：弱的(strong 強的) </v>
      </c>
      <c r="F732" s="10" t="str">
        <f t="shared" si="106"/>
        <v xml:space="preserve">     weak </v>
      </c>
      <c r="G732" s="7" t="str">
        <f t="shared" si="111"/>
        <v>    weak</v>
      </c>
      <c r="H732" s="2" t="str">
        <f t="shared" si="107"/>
        <v xml:space="preserve"> 形</v>
      </c>
      <c r="I732" s="9" t="str">
        <f t="shared" si="112"/>
        <v>形</v>
      </c>
      <c r="J732" s="3" t="str">
        <f t="shared" si="108"/>
        <v xml:space="preserve">弱的(strong 強的) </v>
      </c>
      <c r="K732" s="8" t="s">
        <v>10</v>
      </c>
      <c r="L732" s="2" t="str">
        <f>VLOOKUP(I:I,O:P,2,FALSE)</f>
        <v>adj.</v>
      </c>
      <c r="M732" s="2" t="str">
        <f t="shared" si="109"/>
        <v>    weak&gt;&gt;&gt;弱的(strong 強的) &gt;&gt;&gt;adj.</v>
      </c>
      <c r="N732" s="2" t="str">
        <f t="shared" si="113"/>
        <v>   weak&gt;&gt;&gt;弱的(strong 強的) &gt;&gt;&gt;adj.</v>
      </c>
    </row>
    <row r="733" spans="1:14" ht="16.2">
      <c r="A733" s="2">
        <v>74</v>
      </c>
      <c r="B733" s="2">
        <v>2</v>
      </c>
      <c r="C733" s="26" t="s">
        <v>742</v>
      </c>
      <c r="D733" s="2" t="str">
        <f t="shared" si="110"/>
        <v xml:space="preserve">2.     use </v>
      </c>
      <c r="E733" s="2" t="str">
        <f t="shared" si="105"/>
        <v xml:space="preserve"> 動：使用</v>
      </c>
      <c r="F733" s="10" t="str">
        <f t="shared" si="106"/>
        <v xml:space="preserve">     use </v>
      </c>
      <c r="G733" s="7" t="str">
        <f t="shared" si="111"/>
        <v>    use</v>
      </c>
      <c r="H733" s="2" t="str">
        <f t="shared" si="107"/>
        <v xml:space="preserve"> 動</v>
      </c>
      <c r="I733" s="9" t="str">
        <f t="shared" si="112"/>
        <v>動</v>
      </c>
      <c r="J733" s="3" t="str">
        <f t="shared" si="108"/>
        <v>使用</v>
      </c>
      <c r="K733" s="8" t="s">
        <v>10</v>
      </c>
      <c r="L733" s="2" t="str">
        <f>VLOOKUP(I:I,O:P,2,FALSE)</f>
        <v>verb</v>
      </c>
      <c r="M733" s="2" t="str">
        <f t="shared" si="109"/>
        <v>    use&gt;&gt;&gt;使用&gt;&gt;&gt;verb</v>
      </c>
      <c r="N733" s="2" t="str">
        <f t="shared" si="113"/>
        <v>   use&gt;&gt;&gt;使用&gt;&gt;&gt;verb</v>
      </c>
    </row>
    <row r="734" spans="1:14" ht="16.2">
      <c r="A734" s="2">
        <v>74</v>
      </c>
      <c r="B734" s="2">
        <v>3</v>
      </c>
      <c r="C734" s="26" t="s">
        <v>743</v>
      </c>
      <c r="D734" s="2" t="str">
        <f t="shared" si="110"/>
        <v xml:space="preserve">3.     yummy </v>
      </c>
      <c r="E734" s="2" t="str">
        <f t="shared" si="105"/>
        <v xml:space="preserve"> 形：好吃的；美味的</v>
      </c>
      <c r="F734" s="10" t="str">
        <f t="shared" si="106"/>
        <v xml:space="preserve">     yummy </v>
      </c>
      <c r="G734" s="7" t="str">
        <f t="shared" si="111"/>
        <v>    yummy</v>
      </c>
      <c r="H734" s="2" t="str">
        <f t="shared" si="107"/>
        <v xml:space="preserve"> 形</v>
      </c>
      <c r="I734" s="9" t="str">
        <f t="shared" si="112"/>
        <v>形</v>
      </c>
      <c r="J734" s="3" t="str">
        <f t="shared" si="108"/>
        <v>好吃的；美味的</v>
      </c>
      <c r="K734" s="8" t="s">
        <v>10</v>
      </c>
      <c r="L734" s="2" t="str">
        <f>VLOOKUP(I:I,O:P,2,FALSE)</f>
        <v>adj.</v>
      </c>
      <c r="M734" s="2" t="str">
        <f t="shared" si="109"/>
        <v>    yummy&gt;&gt;&gt;好吃的；美味的&gt;&gt;&gt;adj.</v>
      </c>
      <c r="N734" s="2" t="str">
        <f t="shared" si="113"/>
        <v>   yummy&gt;&gt;&gt;好吃的；美味的&gt;&gt;&gt;adj.</v>
      </c>
    </row>
    <row r="735" spans="1:14" ht="16.2">
      <c r="A735" s="2">
        <v>74</v>
      </c>
      <c r="B735" s="2">
        <v>4</v>
      </c>
      <c r="C735" s="26" t="s">
        <v>744</v>
      </c>
      <c r="D735" s="2" t="str">
        <f t="shared" si="110"/>
        <v xml:space="preserve">4.   vegetable </v>
      </c>
      <c r="E735" s="2" t="str">
        <f t="shared" si="105"/>
        <v xml:space="preserve"> 名：蔬菜 </v>
      </c>
      <c r="F735" s="10" t="str">
        <f t="shared" si="106"/>
        <v xml:space="preserve">   vegetable </v>
      </c>
      <c r="G735" s="7" t="str">
        <f t="shared" si="111"/>
        <v>  vegetable</v>
      </c>
      <c r="H735" s="2" t="str">
        <f t="shared" si="107"/>
        <v xml:space="preserve"> 名</v>
      </c>
      <c r="I735" s="9" t="str">
        <f t="shared" si="112"/>
        <v>名</v>
      </c>
      <c r="J735" s="3" t="str">
        <f t="shared" si="108"/>
        <v xml:space="preserve">蔬菜 </v>
      </c>
      <c r="K735" s="8" t="s">
        <v>10</v>
      </c>
      <c r="L735" s="2" t="str">
        <f>VLOOKUP(I:I,O:P,2,FALSE)</f>
        <v>noun</v>
      </c>
      <c r="M735" s="2" t="str">
        <f t="shared" si="109"/>
        <v>  vegetable&gt;&gt;&gt;蔬菜 &gt;&gt;&gt;noun</v>
      </c>
      <c r="N735" s="2" t="str">
        <f t="shared" si="113"/>
        <v> vegetable&gt;&gt;&gt;蔬菜 &gt;&gt;&gt;noun</v>
      </c>
    </row>
    <row r="736" spans="1:14" ht="16.2">
      <c r="A736" s="2">
        <v>74</v>
      </c>
      <c r="B736" s="2">
        <v>5</v>
      </c>
      <c r="C736" s="26" t="s">
        <v>745</v>
      </c>
      <c r="D736" s="2" t="str">
        <f t="shared" si="110"/>
        <v xml:space="preserve">5.   turtle </v>
      </c>
      <c r="E736" s="2" t="str">
        <f t="shared" ref="E736:E799" si="114">RIGHT(C736,LEN(C736)-SEARCH("]",C736,1))</f>
        <v>] 名：烏龜</v>
      </c>
      <c r="F736" s="10" t="str">
        <f t="shared" ref="F736:F799" si="115">RIGHT(D736,LEN(D736)-SEARCH(".",D736,1))</f>
        <v xml:space="preserve">   turtle </v>
      </c>
      <c r="G736" s="7" t="str">
        <f t="shared" si="111"/>
        <v>  turtle</v>
      </c>
      <c r="H736" s="2" t="str">
        <f t="shared" ref="H736:H799" si="116">LEFT(E736,SEARCH("：",E736,1)-1)</f>
        <v>] 名</v>
      </c>
      <c r="I736" s="9" t="str">
        <f t="shared" si="112"/>
        <v>]名</v>
      </c>
      <c r="J736" s="3" t="str">
        <f t="shared" ref="J736:J799" si="117">RIGHT(E736,LEN(E736)-SEARCH("：",E736,1))</f>
        <v>烏龜</v>
      </c>
      <c r="K736" s="8" t="s">
        <v>10</v>
      </c>
      <c r="L736" s="2" t="e">
        <f>VLOOKUP(I:I,O:P,2,FALSE)</f>
        <v>#N/A</v>
      </c>
      <c r="M736" s="2" t="e">
        <f t="shared" ref="M736:M799" si="118">G736&amp;K736&amp;J736&amp;K736&amp;L736</f>
        <v>#N/A</v>
      </c>
      <c r="N736" s="2" t="e">
        <f t="shared" si="113"/>
        <v>#N/A</v>
      </c>
    </row>
    <row r="737" spans="1:14" ht="16.2">
      <c r="A737" s="2">
        <v>74</v>
      </c>
      <c r="B737" s="2">
        <v>6</v>
      </c>
      <c r="C737" s="26" t="s">
        <v>746</v>
      </c>
      <c r="D737" s="2" t="str">
        <f t="shared" si="110"/>
        <v xml:space="preserve">6.   also </v>
      </c>
      <c r="E737" s="2" t="str">
        <f t="shared" si="114"/>
        <v xml:space="preserve"> 副：也</v>
      </c>
      <c r="F737" s="10" t="str">
        <f t="shared" si="115"/>
        <v xml:space="preserve">   also </v>
      </c>
      <c r="G737" s="7" t="str">
        <f t="shared" si="111"/>
        <v>  also</v>
      </c>
      <c r="H737" s="2" t="str">
        <f t="shared" si="116"/>
        <v xml:space="preserve"> 副</v>
      </c>
      <c r="I737" s="9" t="str">
        <f t="shared" si="112"/>
        <v>副</v>
      </c>
      <c r="J737" s="3" t="str">
        <f t="shared" si="117"/>
        <v>也</v>
      </c>
      <c r="K737" s="8" t="s">
        <v>10</v>
      </c>
      <c r="L737" s="2" t="str">
        <f>VLOOKUP(I:I,O:P,2,FALSE)</f>
        <v>adv.</v>
      </c>
      <c r="M737" s="2" t="str">
        <f t="shared" si="118"/>
        <v>  also&gt;&gt;&gt;也&gt;&gt;&gt;adv.</v>
      </c>
      <c r="N737" s="2" t="str">
        <f t="shared" si="113"/>
        <v> also&gt;&gt;&gt;也&gt;&gt;&gt;adv.</v>
      </c>
    </row>
    <row r="738" spans="1:14" ht="16.2">
      <c r="A738" s="2">
        <v>74</v>
      </c>
      <c r="B738" s="2">
        <v>7</v>
      </c>
      <c r="C738" s="26" t="s">
        <v>747</v>
      </c>
      <c r="D738" s="2" t="str">
        <f t="shared" si="110"/>
        <v xml:space="preserve">7.   balcony </v>
      </c>
      <c r="E738" s="2" t="str">
        <f t="shared" si="114"/>
        <v xml:space="preserve"> 名：陽台</v>
      </c>
      <c r="F738" s="10" t="str">
        <f t="shared" si="115"/>
        <v xml:space="preserve">   balcony </v>
      </c>
      <c r="G738" s="7" t="str">
        <f t="shared" si="111"/>
        <v>  balcony</v>
      </c>
      <c r="H738" s="2" t="str">
        <f t="shared" si="116"/>
        <v xml:space="preserve"> 名</v>
      </c>
      <c r="I738" s="9" t="str">
        <f t="shared" si="112"/>
        <v>名</v>
      </c>
      <c r="J738" s="3" t="str">
        <f t="shared" si="117"/>
        <v>陽台</v>
      </c>
      <c r="K738" s="8" t="s">
        <v>10</v>
      </c>
      <c r="L738" s="2" t="str">
        <f>VLOOKUP(I:I,O:P,2,FALSE)</f>
        <v>noun</v>
      </c>
      <c r="M738" s="2" t="str">
        <f t="shared" si="118"/>
        <v>  balcony&gt;&gt;&gt;陽台&gt;&gt;&gt;noun</v>
      </c>
      <c r="N738" s="2" t="str">
        <f t="shared" si="113"/>
        <v> balcony&gt;&gt;&gt;陽台&gt;&gt;&gt;noun</v>
      </c>
    </row>
    <row r="739" spans="1:14" ht="16.2">
      <c r="A739" s="2">
        <v>74</v>
      </c>
      <c r="B739" s="2">
        <v>8</v>
      </c>
      <c r="C739" s="26" t="s">
        <v>748</v>
      </c>
      <c r="D739" s="2" t="str">
        <f t="shared" si="110"/>
        <v xml:space="preserve">8.   ant </v>
      </c>
      <c r="E739" s="2" t="str">
        <f t="shared" si="114"/>
        <v xml:space="preserve"> 名：螞蟻</v>
      </c>
      <c r="F739" s="10" t="str">
        <f t="shared" si="115"/>
        <v xml:space="preserve">   ant </v>
      </c>
      <c r="G739" s="7" t="str">
        <f t="shared" si="111"/>
        <v>  ant</v>
      </c>
      <c r="H739" s="2" t="str">
        <f t="shared" si="116"/>
        <v xml:space="preserve"> 名</v>
      </c>
      <c r="I739" s="9" t="str">
        <f t="shared" si="112"/>
        <v>名</v>
      </c>
      <c r="J739" s="3" t="str">
        <f t="shared" si="117"/>
        <v>螞蟻</v>
      </c>
      <c r="K739" s="8" t="s">
        <v>10</v>
      </c>
      <c r="L739" s="2" t="str">
        <f>VLOOKUP(I:I,O:P,2,FALSE)</f>
        <v>noun</v>
      </c>
      <c r="M739" s="2" t="str">
        <f t="shared" si="118"/>
        <v>  ant&gt;&gt;&gt;螞蟻&gt;&gt;&gt;noun</v>
      </c>
      <c r="N739" s="2" t="str">
        <f t="shared" si="113"/>
        <v> ant&gt;&gt;&gt;螞蟻&gt;&gt;&gt;noun</v>
      </c>
    </row>
    <row r="740" spans="1:14" ht="16.2">
      <c r="A740" s="2">
        <v>74</v>
      </c>
      <c r="B740" s="2">
        <v>9</v>
      </c>
      <c r="C740" s="26" t="s">
        <v>749</v>
      </c>
      <c r="D740" s="2" t="str">
        <f t="shared" si="110"/>
        <v xml:space="preserve">9.   hike </v>
      </c>
      <c r="E740" s="2" t="str">
        <f t="shared" si="114"/>
        <v xml:space="preserve"> 動：徒步旅行</v>
      </c>
      <c r="F740" s="10" t="str">
        <f t="shared" si="115"/>
        <v xml:space="preserve">   hike </v>
      </c>
      <c r="G740" s="7" t="str">
        <f t="shared" si="111"/>
        <v>  hike</v>
      </c>
      <c r="H740" s="2" t="str">
        <f t="shared" si="116"/>
        <v xml:space="preserve"> 動</v>
      </c>
      <c r="I740" s="9" t="str">
        <f t="shared" si="112"/>
        <v>動</v>
      </c>
      <c r="J740" s="3" t="str">
        <f t="shared" si="117"/>
        <v>徒步旅行</v>
      </c>
      <c r="K740" s="8" t="s">
        <v>10</v>
      </c>
      <c r="L740" s="2" t="str">
        <f>VLOOKUP(I:I,O:P,2,FALSE)</f>
        <v>verb</v>
      </c>
      <c r="M740" s="2" t="str">
        <f t="shared" si="118"/>
        <v>  hike&gt;&gt;&gt;徒步旅行&gt;&gt;&gt;verb</v>
      </c>
      <c r="N740" s="2" t="str">
        <f t="shared" si="113"/>
        <v> hike&gt;&gt;&gt;徒步旅行&gt;&gt;&gt;verb</v>
      </c>
    </row>
    <row r="741" spans="1:14" ht="16.2">
      <c r="A741" s="2">
        <v>74</v>
      </c>
      <c r="B741" s="2">
        <v>10</v>
      </c>
      <c r="C741" s="26" t="s">
        <v>750</v>
      </c>
      <c r="D741" s="2" t="str">
        <f t="shared" si="110"/>
        <v xml:space="preserve">10.  nobody </v>
      </c>
      <c r="E741" s="2" t="str">
        <f t="shared" si="114"/>
        <v>名：沒有人</v>
      </c>
      <c r="F741" s="10" t="str">
        <f t="shared" si="115"/>
        <v xml:space="preserve">  nobody </v>
      </c>
      <c r="G741" s="7" t="str">
        <f t="shared" si="111"/>
        <v> nobody</v>
      </c>
      <c r="H741" s="2" t="str">
        <f t="shared" si="116"/>
        <v>名</v>
      </c>
      <c r="I741" s="9" t="str">
        <f t="shared" si="112"/>
        <v>名</v>
      </c>
      <c r="J741" s="3" t="str">
        <f t="shared" si="117"/>
        <v>沒有人</v>
      </c>
      <c r="K741" s="8" t="s">
        <v>10</v>
      </c>
      <c r="L741" s="2" t="str">
        <f>VLOOKUP(I:I,O:P,2,FALSE)</f>
        <v>noun</v>
      </c>
      <c r="M741" s="2" t="str">
        <f t="shared" si="118"/>
        <v> nobody&gt;&gt;&gt;沒有人&gt;&gt;&gt;noun</v>
      </c>
      <c r="N741" s="2" t="str">
        <f t="shared" si="113"/>
        <v>nobody&gt;&gt;&gt;沒有人&gt;&gt;&gt;noun</v>
      </c>
    </row>
    <row r="742" spans="1:14" ht="16.2">
      <c r="A742" s="2">
        <v>75</v>
      </c>
      <c r="B742" s="2">
        <v>1</v>
      </c>
      <c r="C742" s="26" t="s">
        <v>751</v>
      </c>
      <c r="D742" s="2" t="str">
        <f t="shared" si="110"/>
        <v xml:space="preserve">1.     oil </v>
      </c>
      <c r="E742" s="2" t="str">
        <f t="shared" si="114"/>
        <v xml:space="preserve"> 名：油</v>
      </c>
      <c r="F742" s="10" t="str">
        <f t="shared" si="115"/>
        <v xml:space="preserve">     oil </v>
      </c>
      <c r="G742" s="7" t="str">
        <f t="shared" si="111"/>
        <v>    oil</v>
      </c>
      <c r="H742" s="2" t="str">
        <f t="shared" si="116"/>
        <v xml:space="preserve"> 名</v>
      </c>
      <c r="I742" s="9" t="str">
        <f t="shared" si="112"/>
        <v>名</v>
      </c>
      <c r="J742" s="3" t="str">
        <f t="shared" si="117"/>
        <v>油</v>
      </c>
      <c r="K742" s="8" t="s">
        <v>10</v>
      </c>
      <c r="L742" s="2" t="str">
        <f>VLOOKUP(I:I,O:P,2,FALSE)</f>
        <v>noun</v>
      </c>
      <c r="M742" s="2" t="str">
        <f t="shared" si="118"/>
        <v>    oil&gt;&gt;&gt;油&gt;&gt;&gt;noun</v>
      </c>
      <c r="N742" s="2" t="str">
        <f t="shared" si="113"/>
        <v>   oil&gt;&gt;&gt;油&gt;&gt;&gt;noun</v>
      </c>
    </row>
    <row r="743" spans="1:14" ht="16.2">
      <c r="A743" s="2">
        <v>75</v>
      </c>
      <c r="B743" s="2">
        <v>2</v>
      </c>
      <c r="C743" s="26" t="s">
        <v>752</v>
      </c>
      <c r="D743" s="2" t="str">
        <f t="shared" si="110"/>
        <v xml:space="preserve">2.     with </v>
      </c>
      <c r="E743" s="2" t="str">
        <f t="shared" si="114"/>
        <v xml:space="preserve"> 介：與…</v>
      </c>
      <c r="F743" s="10" t="str">
        <f t="shared" si="115"/>
        <v xml:space="preserve">     with </v>
      </c>
      <c r="G743" s="7" t="str">
        <f t="shared" si="111"/>
        <v>    with</v>
      </c>
      <c r="H743" s="2" t="str">
        <f t="shared" si="116"/>
        <v xml:space="preserve"> 介</v>
      </c>
      <c r="I743" s="9" t="str">
        <f t="shared" si="112"/>
        <v>介</v>
      </c>
      <c r="J743" s="3" t="str">
        <f t="shared" si="117"/>
        <v>與…</v>
      </c>
      <c r="K743" s="8" t="s">
        <v>10</v>
      </c>
      <c r="L743" s="2" t="e">
        <f>VLOOKUP(I:I,O:P,2,FALSE)</f>
        <v>#N/A</v>
      </c>
      <c r="M743" s="2" t="e">
        <f t="shared" si="118"/>
        <v>#N/A</v>
      </c>
      <c r="N743" s="2" t="e">
        <f t="shared" si="113"/>
        <v>#N/A</v>
      </c>
    </row>
    <row r="744" spans="1:14" ht="16.2">
      <c r="A744" s="2">
        <v>75</v>
      </c>
      <c r="B744" s="2">
        <v>3</v>
      </c>
      <c r="C744" s="26" t="s">
        <v>753</v>
      </c>
      <c r="D744" s="2" t="str">
        <f t="shared" si="110"/>
        <v xml:space="preserve">3.     bun </v>
      </c>
      <c r="E744" s="2" t="str">
        <f t="shared" si="114"/>
        <v xml:space="preserve"> 名：小圓麵包</v>
      </c>
      <c r="F744" s="10" t="str">
        <f t="shared" si="115"/>
        <v xml:space="preserve">     bun </v>
      </c>
      <c r="G744" s="7" t="str">
        <f t="shared" si="111"/>
        <v>    bun</v>
      </c>
      <c r="H744" s="2" t="str">
        <f t="shared" si="116"/>
        <v xml:space="preserve"> 名</v>
      </c>
      <c r="I744" s="9" t="str">
        <f t="shared" si="112"/>
        <v>名</v>
      </c>
      <c r="J744" s="3" t="str">
        <f t="shared" si="117"/>
        <v>小圓麵包</v>
      </c>
      <c r="K744" s="8" t="s">
        <v>10</v>
      </c>
      <c r="L744" s="2" t="str">
        <f>VLOOKUP(I:I,O:P,2,FALSE)</f>
        <v>noun</v>
      </c>
      <c r="M744" s="2" t="str">
        <f t="shared" si="118"/>
        <v>    bun&gt;&gt;&gt;小圓麵包&gt;&gt;&gt;noun</v>
      </c>
      <c r="N744" s="2" t="str">
        <f t="shared" si="113"/>
        <v>   bun&gt;&gt;&gt;小圓麵包&gt;&gt;&gt;noun</v>
      </c>
    </row>
    <row r="745" spans="1:14" ht="16.2">
      <c r="A745" s="2">
        <v>75</v>
      </c>
      <c r="B745" s="2">
        <v>4</v>
      </c>
      <c r="C745" s="26" t="s">
        <v>754</v>
      </c>
      <c r="D745" s="2" t="str">
        <f t="shared" si="110"/>
        <v xml:space="preserve">4.     toast </v>
      </c>
      <c r="E745" s="2" t="str">
        <f t="shared" si="114"/>
        <v xml:space="preserve"> 名：吐司；動：烘烤</v>
      </c>
      <c r="F745" s="10" t="str">
        <f t="shared" si="115"/>
        <v xml:space="preserve">     toast </v>
      </c>
      <c r="G745" s="7" t="str">
        <f t="shared" si="111"/>
        <v>    toast</v>
      </c>
      <c r="H745" s="2" t="str">
        <f t="shared" si="116"/>
        <v xml:space="preserve"> 名</v>
      </c>
      <c r="I745" s="9" t="str">
        <f t="shared" si="112"/>
        <v>名</v>
      </c>
      <c r="J745" s="3" t="str">
        <f t="shared" si="117"/>
        <v>吐司；動：烘烤</v>
      </c>
      <c r="K745" s="8" t="s">
        <v>10</v>
      </c>
      <c r="L745" s="2" t="str">
        <f>VLOOKUP(I:I,O:P,2,FALSE)</f>
        <v>noun</v>
      </c>
      <c r="M745" s="2" t="str">
        <f t="shared" si="118"/>
        <v>    toast&gt;&gt;&gt;吐司；動：烘烤&gt;&gt;&gt;noun</v>
      </c>
      <c r="N745" s="2" t="str">
        <f t="shared" si="113"/>
        <v>   toast&gt;&gt;&gt;吐司；動：烘烤&gt;&gt;&gt;noun</v>
      </c>
    </row>
    <row r="746" spans="1:14" ht="16.2">
      <c r="A746" s="2">
        <v>75</v>
      </c>
      <c r="B746" s="2">
        <v>5</v>
      </c>
      <c r="C746" s="26" t="s">
        <v>755</v>
      </c>
      <c r="D746" s="2" t="str">
        <f t="shared" si="110"/>
        <v xml:space="preserve">5.     strawberry </v>
      </c>
      <c r="E746" s="2" t="str">
        <f t="shared" si="114"/>
        <v>名：草莓</v>
      </c>
      <c r="F746" s="10" t="str">
        <f t="shared" si="115"/>
        <v xml:space="preserve">     strawberry </v>
      </c>
      <c r="G746" s="7" t="str">
        <f t="shared" si="111"/>
        <v>    strawberry</v>
      </c>
      <c r="H746" s="2" t="str">
        <f t="shared" si="116"/>
        <v>名</v>
      </c>
      <c r="I746" s="9" t="str">
        <f t="shared" si="112"/>
        <v>名</v>
      </c>
      <c r="J746" s="3" t="str">
        <f t="shared" si="117"/>
        <v>草莓</v>
      </c>
      <c r="K746" s="8" t="s">
        <v>10</v>
      </c>
      <c r="L746" s="2" t="str">
        <f>VLOOKUP(I:I,O:P,2,FALSE)</f>
        <v>noun</v>
      </c>
      <c r="M746" s="2" t="str">
        <f t="shared" si="118"/>
        <v>    strawberry&gt;&gt;&gt;草莓&gt;&gt;&gt;noun</v>
      </c>
      <c r="N746" s="2" t="str">
        <f t="shared" si="113"/>
        <v>   strawberry&gt;&gt;&gt;草莓&gt;&gt;&gt;noun</v>
      </c>
    </row>
    <row r="747" spans="1:14" ht="16.2">
      <c r="A747" s="2">
        <v>75</v>
      </c>
      <c r="B747" s="2">
        <v>6</v>
      </c>
      <c r="C747" s="26" t="s">
        <v>756</v>
      </c>
      <c r="D747" s="2" t="str">
        <f t="shared" si="110"/>
        <v xml:space="preserve">6.     butterfly </v>
      </c>
      <c r="E747" s="2" t="str">
        <f t="shared" si="114"/>
        <v xml:space="preserve"> 名：蝴蝶</v>
      </c>
      <c r="F747" s="10" t="str">
        <f t="shared" si="115"/>
        <v xml:space="preserve">     butterfly </v>
      </c>
      <c r="G747" s="7" t="str">
        <f t="shared" si="111"/>
        <v>    butterfly</v>
      </c>
      <c r="H747" s="2" t="str">
        <f t="shared" si="116"/>
        <v xml:space="preserve"> 名</v>
      </c>
      <c r="I747" s="9" t="str">
        <f t="shared" si="112"/>
        <v>名</v>
      </c>
      <c r="J747" s="3" t="str">
        <f t="shared" si="117"/>
        <v>蝴蝶</v>
      </c>
      <c r="K747" s="8" t="s">
        <v>10</v>
      </c>
      <c r="L747" s="2" t="str">
        <f>VLOOKUP(I:I,O:P,2,FALSE)</f>
        <v>noun</v>
      </c>
      <c r="M747" s="2" t="str">
        <f t="shared" si="118"/>
        <v>    butterfly&gt;&gt;&gt;蝴蝶&gt;&gt;&gt;noun</v>
      </c>
      <c r="N747" s="2" t="str">
        <f t="shared" si="113"/>
        <v>   butterfly&gt;&gt;&gt;蝴蝶&gt;&gt;&gt;noun</v>
      </c>
    </row>
    <row r="748" spans="1:14" ht="16.2">
      <c r="A748" s="2">
        <v>75</v>
      </c>
      <c r="B748" s="2">
        <v>7</v>
      </c>
      <c r="C748" s="26" t="s">
        <v>757</v>
      </c>
      <c r="D748" s="2" t="str">
        <f t="shared" si="110"/>
        <v xml:space="preserve">7.     cage </v>
      </c>
      <c r="E748" s="2" t="str">
        <f t="shared" si="114"/>
        <v xml:space="preserve"> 名：籠子</v>
      </c>
      <c r="F748" s="10" t="str">
        <f t="shared" si="115"/>
        <v xml:space="preserve">     cage </v>
      </c>
      <c r="G748" s="7" t="str">
        <f t="shared" si="111"/>
        <v>    cage</v>
      </c>
      <c r="H748" s="2" t="str">
        <f t="shared" si="116"/>
        <v xml:space="preserve"> 名</v>
      </c>
      <c r="I748" s="9" t="str">
        <f t="shared" si="112"/>
        <v>名</v>
      </c>
      <c r="J748" s="3" t="str">
        <f t="shared" si="117"/>
        <v>籠子</v>
      </c>
      <c r="K748" s="8" t="s">
        <v>10</v>
      </c>
      <c r="L748" s="2" t="str">
        <f>VLOOKUP(I:I,O:P,2,FALSE)</f>
        <v>noun</v>
      </c>
      <c r="M748" s="2" t="str">
        <f t="shared" si="118"/>
        <v>    cage&gt;&gt;&gt;籠子&gt;&gt;&gt;noun</v>
      </c>
      <c r="N748" s="2" t="str">
        <f t="shared" si="113"/>
        <v>   cage&gt;&gt;&gt;籠子&gt;&gt;&gt;noun</v>
      </c>
    </row>
    <row r="749" spans="1:14" ht="16.2">
      <c r="A749" s="2">
        <v>75</v>
      </c>
      <c r="B749" s="2">
        <v>8</v>
      </c>
      <c r="C749" s="26" t="s">
        <v>758</v>
      </c>
      <c r="D749" s="2" t="str">
        <f t="shared" si="110"/>
        <v xml:space="preserve">8.     hang </v>
      </c>
      <c r="E749" s="2" t="str">
        <f t="shared" si="114"/>
        <v xml:space="preserve"> 動：懸掛</v>
      </c>
      <c r="F749" s="10" t="str">
        <f t="shared" si="115"/>
        <v xml:space="preserve">     hang </v>
      </c>
      <c r="G749" s="7" t="str">
        <f t="shared" si="111"/>
        <v>    hang</v>
      </c>
      <c r="H749" s="2" t="str">
        <f t="shared" si="116"/>
        <v xml:space="preserve"> 動</v>
      </c>
      <c r="I749" s="9" t="str">
        <f t="shared" si="112"/>
        <v>動</v>
      </c>
      <c r="J749" s="3" t="str">
        <f t="shared" si="117"/>
        <v>懸掛</v>
      </c>
      <c r="K749" s="8" t="s">
        <v>10</v>
      </c>
      <c r="L749" s="2" t="str">
        <f>VLOOKUP(I:I,O:P,2,FALSE)</f>
        <v>verb</v>
      </c>
      <c r="M749" s="2" t="str">
        <f t="shared" si="118"/>
        <v>    hang&gt;&gt;&gt;懸掛&gt;&gt;&gt;verb</v>
      </c>
      <c r="N749" s="2" t="str">
        <f t="shared" si="113"/>
        <v>   hang&gt;&gt;&gt;懸掛&gt;&gt;&gt;verb</v>
      </c>
    </row>
    <row r="750" spans="1:14" ht="16.2">
      <c r="A750" s="2">
        <v>75</v>
      </c>
      <c r="B750" s="2">
        <v>9</v>
      </c>
      <c r="C750" s="26" t="s">
        <v>759</v>
      </c>
      <c r="D750" s="2" t="str">
        <f t="shared" si="110"/>
        <v xml:space="preserve">9.     insect </v>
      </c>
      <c r="E750" s="2" t="str">
        <f t="shared" si="114"/>
        <v xml:space="preserve"> 名：昆蟲</v>
      </c>
      <c r="F750" s="10" t="str">
        <f t="shared" si="115"/>
        <v xml:space="preserve">     insect </v>
      </c>
      <c r="G750" s="7" t="str">
        <f t="shared" si="111"/>
        <v>    insect</v>
      </c>
      <c r="H750" s="2" t="str">
        <f t="shared" si="116"/>
        <v xml:space="preserve"> 名</v>
      </c>
      <c r="I750" s="9" t="str">
        <f t="shared" si="112"/>
        <v>名</v>
      </c>
      <c r="J750" s="3" t="str">
        <f t="shared" si="117"/>
        <v>昆蟲</v>
      </c>
      <c r="K750" s="8" t="s">
        <v>10</v>
      </c>
      <c r="L750" s="2" t="str">
        <f>VLOOKUP(I:I,O:P,2,FALSE)</f>
        <v>noun</v>
      </c>
      <c r="M750" s="2" t="str">
        <f t="shared" si="118"/>
        <v>    insect&gt;&gt;&gt;昆蟲&gt;&gt;&gt;noun</v>
      </c>
      <c r="N750" s="2" t="str">
        <f t="shared" si="113"/>
        <v>   insect&gt;&gt;&gt;昆蟲&gt;&gt;&gt;noun</v>
      </c>
    </row>
    <row r="751" spans="1:14" ht="16.2">
      <c r="A751" s="2">
        <v>75</v>
      </c>
      <c r="B751" s="2">
        <v>10</v>
      </c>
      <c r="C751" s="26" t="s">
        <v>760</v>
      </c>
      <c r="D751" s="2" t="str">
        <f t="shared" si="110"/>
        <v xml:space="preserve">10.  pin </v>
      </c>
      <c r="E751" s="2" t="str">
        <f t="shared" si="114"/>
        <v xml:space="preserve"> 名：大頭針、別針</v>
      </c>
      <c r="F751" s="10" t="str">
        <f t="shared" si="115"/>
        <v xml:space="preserve">  pin </v>
      </c>
      <c r="G751" s="7" t="str">
        <f t="shared" si="111"/>
        <v> pin</v>
      </c>
      <c r="H751" s="2" t="str">
        <f t="shared" si="116"/>
        <v xml:space="preserve"> 名</v>
      </c>
      <c r="I751" s="9" t="str">
        <f t="shared" si="112"/>
        <v>名</v>
      </c>
      <c r="J751" s="3" t="str">
        <f t="shared" si="117"/>
        <v>大頭針、別針</v>
      </c>
      <c r="K751" s="8" t="s">
        <v>10</v>
      </c>
      <c r="L751" s="2" t="str">
        <f>VLOOKUP(I:I,O:P,2,FALSE)</f>
        <v>noun</v>
      </c>
      <c r="M751" s="2" t="str">
        <f t="shared" si="118"/>
        <v> pin&gt;&gt;&gt;大頭針、別針&gt;&gt;&gt;noun</v>
      </c>
      <c r="N751" s="2" t="str">
        <f t="shared" si="113"/>
        <v>pin&gt;&gt;&gt;大頭針、別針&gt;&gt;&gt;noun</v>
      </c>
    </row>
    <row r="752" spans="1:14" ht="16.2">
      <c r="A752" s="2">
        <v>76</v>
      </c>
      <c r="B752" s="2">
        <v>1</v>
      </c>
      <c r="C752" s="26" t="s">
        <v>761</v>
      </c>
      <c r="D752" s="2" t="str">
        <f t="shared" si="110"/>
        <v xml:space="preserve">1.     noodle </v>
      </c>
      <c r="E752" s="2" t="str">
        <f t="shared" si="114"/>
        <v xml:space="preserve"> 名：麵條</v>
      </c>
      <c r="F752" s="10" t="str">
        <f t="shared" si="115"/>
        <v xml:space="preserve">     noodle </v>
      </c>
      <c r="G752" s="7" t="str">
        <f t="shared" si="111"/>
        <v>    noodle</v>
      </c>
      <c r="H752" s="2" t="str">
        <f t="shared" si="116"/>
        <v xml:space="preserve"> 名</v>
      </c>
      <c r="I752" s="9" t="str">
        <f t="shared" si="112"/>
        <v>名</v>
      </c>
      <c r="J752" s="3" t="str">
        <f t="shared" si="117"/>
        <v>麵條</v>
      </c>
      <c r="K752" s="8" t="s">
        <v>10</v>
      </c>
      <c r="L752" s="2" t="str">
        <f>VLOOKUP(I:I,O:P,2,FALSE)</f>
        <v>noun</v>
      </c>
      <c r="M752" s="2" t="str">
        <f t="shared" si="118"/>
        <v>    noodle&gt;&gt;&gt;麵條&gt;&gt;&gt;noun</v>
      </c>
      <c r="N752" s="2" t="str">
        <f t="shared" si="113"/>
        <v>   noodle&gt;&gt;&gt;麵條&gt;&gt;&gt;noun</v>
      </c>
    </row>
    <row r="753" spans="1:14" ht="16.2">
      <c r="A753" s="2">
        <v>76</v>
      </c>
      <c r="B753" s="2">
        <v>2</v>
      </c>
      <c r="C753" s="26" t="s">
        <v>762</v>
      </c>
      <c r="D753" s="2" t="str">
        <f t="shared" si="110"/>
        <v xml:space="preserve">2.     popcorn </v>
      </c>
      <c r="E753" s="2" t="str">
        <f t="shared" si="114"/>
        <v xml:space="preserve"> 名：爆米花</v>
      </c>
      <c r="F753" s="10" t="str">
        <f t="shared" si="115"/>
        <v xml:space="preserve">     popcorn </v>
      </c>
      <c r="G753" s="7" t="str">
        <f t="shared" si="111"/>
        <v>    popcorn</v>
      </c>
      <c r="H753" s="2" t="str">
        <f t="shared" si="116"/>
        <v xml:space="preserve"> 名</v>
      </c>
      <c r="I753" s="9" t="str">
        <f t="shared" si="112"/>
        <v>名</v>
      </c>
      <c r="J753" s="3" t="str">
        <f t="shared" si="117"/>
        <v>爆米花</v>
      </c>
      <c r="K753" s="8" t="s">
        <v>10</v>
      </c>
      <c r="L753" s="2" t="str">
        <f>VLOOKUP(I:I,O:P,2,FALSE)</f>
        <v>noun</v>
      </c>
      <c r="M753" s="2" t="str">
        <f t="shared" si="118"/>
        <v>    popcorn&gt;&gt;&gt;爆米花&gt;&gt;&gt;noun</v>
      </c>
      <c r="N753" s="2" t="str">
        <f t="shared" si="113"/>
        <v>   popcorn&gt;&gt;&gt;爆米花&gt;&gt;&gt;noun</v>
      </c>
    </row>
    <row r="754" spans="1:14" ht="16.2">
      <c r="A754" s="2">
        <v>76</v>
      </c>
      <c r="B754" s="2">
        <v>3</v>
      </c>
      <c r="C754" s="44" t="s">
        <v>763</v>
      </c>
      <c r="D754" s="2" t="str">
        <f t="shared" si="110"/>
        <v xml:space="preserve">3.       pie </v>
      </c>
      <c r="E754" s="2" t="str">
        <f t="shared" si="114"/>
        <v xml:space="preserve"> 名：派</v>
      </c>
      <c r="F754" s="10" t="str">
        <f t="shared" si="115"/>
        <v xml:space="preserve">       pie </v>
      </c>
      <c r="G754" s="7" t="str">
        <f t="shared" si="111"/>
        <v>      pie</v>
      </c>
      <c r="H754" s="2" t="str">
        <f t="shared" si="116"/>
        <v xml:space="preserve"> 名</v>
      </c>
      <c r="I754" s="9" t="str">
        <f t="shared" si="112"/>
        <v>名</v>
      </c>
      <c r="J754" s="3" t="str">
        <f t="shared" si="117"/>
        <v>派</v>
      </c>
      <c r="K754" s="8" t="s">
        <v>10</v>
      </c>
      <c r="L754" s="2" t="str">
        <f>VLOOKUP(I:I,O:P,2,FALSE)</f>
        <v>noun</v>
      </c>
      <c r="M754" s="2" t="str">
        <f t="shared" si="118"/>
        <v>      pie&gt;&gt;&gt;派&gt;&gt;&gt;noun</v>
      </c>
      <c r="N754" s="2" t="str">
        <f t="shared" si="113"/>
        <v>     pie&gt;&gt;&gt;派&gt;&gt;&gt;noun</v>
      </c>
    </row>
    <row r="755" spans="1:14" ht="16.2">
      <c r="A755" s="2">
        <v>76</v>
      </c>
      <c r="B755" s="2">
        <v>4</v>
      </c>
      <c r="C755" s="44" t="s">
        <v>764</v>
      </c>
      <c r="D755" s="2" t="str">
        <f t="shared" si="110"/>
        <v xml:space="preserve">4.       bell </v>
      </c>
      <c r="E755" s="2" t="str">
        <f t="shared" si="114"/>
        <v xml:space="preserve"> 名：鈴</v>
      </c>
      <c r="F755" s="10" t="str">
        <f t="shared" si="115"/>
        <v xml:space="preserve">       bell </v>
      </c>
      <c r="G755" s="7" t="str">
        <f t="shared" si="111"/>
        <v>      bell</v>
      </c>
      <c r="H755" s="2" t="str">
        <f t="shared" si="116"/>
        <v xml:space="preserve"> 名</v>
      </c>
      <c r="I755" s="9" t="str">
        <f t="shared" si="112"/>
        <v>名</v>
      </c>
      <c r="J755" s="3" t="str">
        <f t="shared" si="117"/>
        <v>鈴</v>
      </c>
      <c r="K755" s="8" t="s">
        <v>10</v>
      </c>
      <c r="L755" s="2" t="str">
        <f>VLOOKUP(I:I,O:P,2,FALSE)</f>
        <v>noun</v>
      </c>
      <c r="M755" s="2" t="str">
        <f t="shared" si="118"/>
        <v>      bell&gt;&gt;&gt;鈴&gt;&gt;&gt;noun</v>
      </c>
      <c r="N755" s="2" t="str">
        <f t="shared" si="113"/>
        <v>     bell&gt;&gt;&gt;鈴&gt;&gt;&gt;noun</v>
      </c>
    </row>
    <row r="756" spans="1:14" ht="16.2">
      <c r="A756" s="2">
        <v>76</v>
      </c>
      <c r="B756" s="2">
        <v>5</v>
      </c>
      <c r="C756" s="44" t="s">
        <v>765</v>
      </c>
      <c r="D756" s="2" t="str">
        <f t="shared" si="110"/>
        <v xml:space="preserve">5.       e </v>
      </c>
      <c r="E756" s="2" t="str">
        <f t="shared" si="114"/>
        <v xml:space="preserve"> 名：餅乾</v>
      </c>
      <c r="F756" s="10" t="str">
        <f t="shared" si="115"/>
        <v xml:space="preserve">       e </v>
      </c>
      <c r="G756" s="7" t="str">
        <f t="shared" si="111"/>
        <v>      e</v>
      </c>
      <c r="H756" s="2" t="str">
        <f t="shared" si="116"/>
        <v xml:space="preserve"> 名</v>
      </c>
      <c r="I756" s="9" t="str">
        <f t="shared" si="112"/>
        <v>名</v>
      </c>
      <c r="J756" s="3" t="str">
        <f t="shared" si="117"/>
        <v>餅乾</v>
      </c>
      <c r="K756" s="8" t="s">
        <v>10</v>
      </c>
      <c r="L756" s="2" t="str">
        <f>VLOOKUP(I:I,O:P,2,FALSE)</f>
        <v>noun</v>
      </c>
      <c r="M756" s="2" t="str">
        <f t="shared" si="118"/>
        <v>      e&gt;&gt;&gt;餅乾&gt;&gt;&gt;noun</v>
      </c>
      <c r="N756" s="2" t="str">
        <f t="shared" si="113"/>
        <v>     e&gt;&gt;&gt;餅乾&gt;&gt;&gt;noun</v>
      </c>
    </row>
    <row r="757" spans="1:14" ht="16.2">
      <c r="A757" s="2">
        <v>76</v>
      </c>
      <c r="B757" s="2">
        <v>6</v>
      </c>
      <c r="C757" s="44" t="s">
        <v>766</v>
      </c>
      <c r="D757" s="2" t="str">
        <f t="shared" si="110"/>
        <v xml:space="preserve">6.       dentist </v>
      </c>
      <c r="E757" s="2" t="str">
        <f t="shared" si="114"/>
        <v xml:space="preserve"> 名：牙醫</v>
      </c>
      <c r="F757" s="10" t="str">
        <f t="shared" si="115"/>
        <v xml:space="preserve">       dentist </v>
      </c>
      <c r="G757" s="7" t="str">
        <f t="shared" si="111"/>
        <v>      dentist</v>
      </c>
      <c r="H757" s="2" t="str">
        <f t="shared" si="116"/>
        <v xml:space="preserve"> 名</v>
      </c>
      <c r="I757" s="9" t="str">
        <f t="shared" si="112"/>
        <v>名</v>
      </c>
      <c r="J757" s="3" t="str">
        <f t="shared" si="117"/>
        <v>牙醫</v>
      </c>
      <c r="K757" s="8" t="s">
        <v>10</v>
      </c>
      <c r="L757" s="2" t="str">
        <f>VLOOKUP(I:I,O:P,2,FALSE)</f>
        <v>noun</v>
      </c>
      <c r="M757" s="2" t="str">
        <f t="shared" si="118"/>
        <v>      dentist&gt;&gt;&gt;牙醫&gt;&gt;&gt;noun</v>
      </c>
      <c r="N757" s="2" t="str">
        <f t="shared" si="113"/>
        <v>     dentist&gt;&gt;&gt;牙醫&gt;&gt;&gt;noun</v>
      </c>
    </row>
    <row r="758" spans="1:14" ht="16.2">
      <c r="A758" s="2">
        <v>76</v>
      </c>
      <c r="B758" s="2">
        <v>7</v>
      </c>
      <c r="C758" s="44" t="s">
        <v>767</v>
      </c>
      <c r="D758" s="2" t="str">
        <f t="shared" si="110"/>
        <v xml:space="preserve">7.       fill </v>
      </c>
      <c r="E758" s="2" t="str">
        <f t="shared" si="114"/>
        <v xml:space="preserve"> 動：裝滿</v>
      </c>
      <c r="F758" s="10" t="str">
        <f t="shared" si="115"/>
        <v xml:space="preserve">       fill </v>
      </c>
      <c r="G758" s="7" t="str">
        <f t="shared" si="111"/>
        <v>      fill</v>
      </c>
      <c r="H758" s="2" t="str">
        <f t="shared" si="116"/>
        <v xml:space="preserve"> 動</v>
      </c>
      <c r="I758" s="9" t="str">
        <f t="shared" si="112"/>
        <v>動</v>
      </c>
      <c r="J758" s="3" t="str">
        <f t="shared" si="117"/>
        <v>裝滿</v>
      </c>
      <c r="K758" s="8" t="s">
        <v>10</v>
      </c>
      <c r="L758" s="2" t="str">
        <f>VLOOKUP(I:I,O:P,2,FALSE)</f>
        <v>verb</v>
      </c>
      <c r="M758" s="2" t="str">
        <f t="shared" si="118"/>
        <v>      fill&gt;&gt;&gt;裝滿&gt;&gt;&gt;verb</v>
      </c>
      <c r="N758" s="2" t="str">
        <f t="shared" si="113"/>
        <v>     fill&gt;&gt;&gt;裝滿&gt;&gt;&gt;verb</v>
      </c>
    </row>
    <row r="759" spans="1:14" ht="16.2">
      <c r="A759" s="2">
        <v>76</v>
      </c>
      <c r="B759" s="2">
        <v>8</v>
      </c>
      <c r="C759" s="44" t="s">
        <v>768</v>
      </c>
      <c r="D759" s="2" t="str">
        <f t="shared" si="110"/>
        <v xml:space="preserve">8.       French fries </v>
      </c>
      <c r="E759" s="2" t="str">
        <f t="shared" si="114"/>
        <v>名：炸薯條</v>
      </c>
      <c r="F759" s="10" t="str">
        <f t="shared" si="115"/>
        <v xml:space="preserve">       French fries </v>
      </c>
      <c r="G759" s="7" t="str">
        <f t="shared" si="111"/>
        <v>      Frenchfries</v>
      </c>
      <c r="H759" s="2" t="str">
        <f t="shared" si="116"/>
        <v>名</v>
      </c>
      <c r="I759" s="9" t="str">
        <f t="shared" si="112"/>
        <v>名</v>
      </c>
      <c r="J759" s="3" t="str">
        <f t="shared" si="117"/>
        <v>炸薯條</v>
      </c>
      <c r="K759" s="8" t="s">
        <v>10</v>
      </c>
      <c r="L759" s="2" t="str">
        <f>VLOOKUP(I:I,O:P,2,FALSE)</f>
        <v>noun</v>
      </c>
      <c r="M759" s="2" t="str">
        <f t="shared" si="118"/>
        <v>      Frenchfries&gt;&gt;&gt;炸薯條&gt;&gt;&gt;noun</v>
      </c>
      <c r="N759" s="2" t="str">
        <f t="shared" si="113"/>
        <v>     Frenchfries&gt;&gt;&gt;炸薯條&gt;&gt;&gt;noun</v>
      </c>
    </row>
    <row r="760" spans="1:14" ht="16.2">
      <c r="A760" s="2">
        <v>76</v>
      </c>
      <c r="B760" s="2">
        <v>9</v>
      </c>
      <c r="C760" s="44" t="s">
        <v>769</v>
      </c>
      <c r="D760" s="2" t="str">
        <f t="shared" si="110"/>
        <v xml:space="preserve">9.       goat </v>
      </c>
      <c r="E760" s="2" t="str">
        <f t="shared" si="114"/>
        <v xml:space="preserve"> 名：山羊</v>
      </c>
      <c r="F760" s="10" t="str">
        <f t="shared" si="115"/>
        <v xml:space="preserve">       goat </v>
      </c>
      <c r="G760" s="7" t="str">
        <f t="shared" si="111"/>
        <v>      goat</v>
      </c>
      <c r="H760" s="2" t="str">
        <f t="shared" si="116"/>
        <v xml:space="preserve"> 名</v>
      </c>
      <c r="I760" s="9" t="str">
        <f t="shared" si="112"/>
        <v>名</v>
      </c>
      <c r="J760" s="3" t="str">
        <f t="shared" si="117"/>
        <v>山羊</v>
      </c>
      <c r="K760" s="8" t="s">
        <v>10</v>
      </c>
      <c r="L760" s="2" t="str">
        <f>VLOOKUP(I:I,O:P,2,FALSE)</f>
        <v>noun</v>
      </c>
      <c r="M760" s="2" t="str">
        <f t="shared" si="118"/>
        <v>      goat&gt;&gt;&gt;山羊&gt;&gt;&gt;noun</v>
      </c>
      <c r="N760" s="2" t="str">
        <f t="shared" si="113"/>
        <v>     goat&gt;&gt;&gt;山羊&gt;&gt;&gt;noun</v>
      </c>
    </row>
    <row r="761" spans="1:14" ht="18">
      <c r="A761" s="2">
        <v>76</v>
      </c>
      <c r="B761" s="2">
        <v>10</v>
      </c>
      <c r="C761" s="49" t="s">
        <v>770</v>
      </c>
      <c r="D761" s="2" t="str">
        <f t="shared" si="110"/>
        <v xml:space="preserve">10.  honey </v>
      </c>
      <c r="E761" s="2" t="str">
        <f t="shared" si="114"/>
        <v xml:space="preserve"> 名：蜂蜜</v>
      </c>
      <c r="F761" s="10" t="str">
        <f t="shared" si="115"/>
        <v xml:space="preserve">  honey </v>
      </c>
      <c r="G761" s="7" t="str">
        <f t="shared" si="111"/>
        <v> honey</v>
      </c>
      <c r="H761" s="2" t="str">
        <f t="shared" si="116"/>
        <v xml:space="preserve"> 名</v>
      </c>
      <c r="I761" s="9" t="str">
        <f t="shared" si="112"/>
        <v>名</v>
      </c>
      <c r="J761" s="3" t="str">
        <f t="shared" si="117"/>
        <v>蜂蜜</v>
      </c>
      <c r="K761" s="8" t="s">
        <v>10</v>
      </c>
      <c r="L761" s="2" t="str">
        <f>VLOOKUP(I:I,O:P,2,FALSE)</f>
        <v>noun</v>
      </c>
      <c r="M761" s="2" t="str">
        <f t="shared" si="118"/>
        <v> honey&gt;&gt;&gt;蜂蜜&gt;&gt;&gt;noun</v>
      </c>
      <c r="N761" s="2" t="str">
        <f t="shared" si="113"/>
        <v>honey&gt;&gt;&gt;蜂蜜&gt;&gt;&gt;noun</v>
      </c>
    </row>
    <row r="762" spans="1:14" ht="16.2">
      <c r="A762" s="2">
        <v>77</v>
      </c>
      <c r="B762" s="2">
        <v>1</v>
      </c>
      <c r="C762" s="26" t="s">
        <v>771</v>
      </c>
      <c r="D762" s="26" t="s">
        <v>772</v>
      </c>
      <c r="E762" s="2" t="str">
        <f t="shared" si="114"/>
        <v/>
      </c>
      <c r="F762" s="10" t="e">
        <f t="shared" si="115"/>
        <v>#VALUE!</v>
      </c>
      <c r="G762" s="7" t="e">
        <f t="shared" si="111"/>
        <v>#VALUE!</v>
      </c>
      <c r="H762" s="2" t="e">
        <f t="shared" si="116"/>
        <v>#VALUE!</v>
      </c>
      <c r="I762" s="9" t="e">
        <f t="shared" si="112"/>
        <v>#VALUE!</v>
      </c>
      <c r="J762" s="3" t="e">
        <f t="shared" si="117"/>
        <v>#VALUE!</v>
      </c>
      <c r="K762" s="8" t="s">
        <v>10</v>
      </c>
      <c r="L762" s="2" t="e">
        <f>VLOOKUP(I:I,O:P,2,FALSE)</f>
        <v>#VALUE!</v>
      </c>
      <c r="M762" s="2" t="e">
        <f t="shared" si="118"/>
        <v>#VALUE!</v>
      </c>
      <c r="N762" s="2" t="e">
        <f t="shared" si="113"/>
        <v>#VALUE!</v>
      </c>
    </row>
    <row r="763" spans="1:14" ht="16.2">
      <c r="A763" s="2">
        <v>77</v>
      </c>
      <c r="B763" s="2">
        <v>2</v>
      </c>
      <c r="C763" s="50" t="s">
        <v>773</v>
      </c>
      <c r="E763" s="2" t="str">
        <f t="shared" si="114"/>
        <v xml:space="preserve"> 名：中國</v>
      </c>
      <c r="F763" s="10" t="e">
        <f t="shared" si="115"/>
        <v>#VALUE!</v>
      </c>
      <c r="G763" s="7" t="e">
        <f t="shared" si="111"/>
        <v>#VALUE!</v>
      </c>
      <c r="H763" s="2" t="str">
        <f t="shared" si="116"/>
        <v xml:space="preserve"> 名</v>
      </c>
      <c r="I763" s="9" t="str">
        <f t="shared" si="112"/>
        <v>名</v>
      </c>
      <c r="J763" s="3" t="str">
        <f t="shared" si="117"/>
        <v>中國</v>
      </c>
      <c r="K763" s="8" t="s">
        <v>10</v>
      </c>
      <c r="L763" s="2" t="str">
        <f>VLOOKUP(I:I,O:P,2,FALSE)</f>
        <v>noun</v>
      </c>
      <c r="M763" s="2" t="e">
        <f t="shared" si="118"/>
        <v>#VALUE!</v>
      </c>
      <c r="N763" s="2" t="e">
        <f t="shared" si="113"/>
        <v>#VALUE!</v>
      </c>
    </row>
    <row r="764" spans="1:14" ht="16.2">
      <c r="A764" s="2">
        <v>77</v>
      </c>
      <c r="B764" s="2">
        <v>3</v>
      </c>
      <c r="C764" s="50" t="s">
        <v>774</v>
      </c>
      <c r="E764" s="2" t="str">
        <f t="shared" si="114"/>
        <v xml:space="preserve"> 名：抽屜</v>
      </c>
      <c r="F764" s="10" t="e">
        <f t="shared" si="115"/>
        <v>#VALUE!</v>
      </c>
      <c r="G764" s="7" t="e">
        <f t="shared" si="111"/>
        <v>#VALUE!</v>
      </c>
      <c r="H764" s="2" t="str">
        <f t="shared" si="116"/>
        <v xml:space="preserve"> 名</v>
      </c>
      <c r="I764" s="9" t="str">
        <f t="shared" si="112"/>
        <v>名</v>
      </c>
      <c r="J764" s="3" t="str">
        <f t="shared" si="117"/>
        <v>抽屜</v>
      </c>
      <c r="K764" s="8" t="s">
        <v>10</v>
      </c>
      <c r="L764" s="2" t="str">
        <f>VLOOKUP(I:I,O:P,2,FALSE)</f>
        <v>noun</v>
      </c>
      <c r="M764" s="2" t="e">
        <f t="shared" si="118"/>
        <v>#VALUE!</v>
      </c>
      <c r="N764" s="2" t="e">
        <f t="shared" si="113"/>
        <v>#VALUE!</v>
      </c>
    </row>
    <row r="765" spans="1:14" ht="16.2">
      <c r="A765" s="2">
        <v>77</v>
      </c>
      <c r="B765" s="2">
        <v>4</v>
      </c>
      <c r="C765" s="50" t="s">
        <v>775</v>
      </c>
      <c r="E765" s="2" t="str">
        <f t="shared" si="114"/>
        <v xml:space="preserve"> 動：黏貼  名：膠水</v>
      </c>
      <c r="F765" s="10" t="e">
        <f t="shared" si="115"/>
        <v>#VALUE!</v>
      </c>
      <c r="G765" s="7" t="e">
        <f t="shared" si="111"/>
        <v>#VALUE!</v>
      </c>
      <c r="H765" s="2" t="str">
        <f t="shared" si="116"/>
        <v xml:space="preserve"> 動</v>
      </c>
      <c r="I765" s="9" t="str">
        <f t="shared" si="112"/>
        <v>動</v>
      </c>
      <c r="J765" s="3" t="str">
        <f t="shared" si="117"/>
        <v>黏貼  名：膠水</v>
      </c>
      <c r="K765" s="8" t="s">
        <v>10</v>
      </c>
      <c r="L765" s="2" t="str">
        <f>VLOOKUP(I:I,O:P,2,FALSE)</f>
        <v>verb</v>
      </c>
      <c r="M765" s="2" t="e">
        <f t="shared" si="118"/>
        <v>#VALUE!</v>
      </c>
      <c r="N765" s="2" t="e">
        <f t="shared" si="113"/>
        <v>#VALUE!</v>
      </c>
    </row>
    <row r="766" spans="1:14" ht="16.2">
      <c r="A766" s="2">
        <v>77</v>
      </c>
      <c r="B766" s="2">
        <v>5</v>
      </c>
      <c r="C766" s="50" t="s">
        <v>776</v>
      </c>
      <c r="E766" s="2" t="str">
        <f t="shared" si="114"/>
        <v xml:space="preserve"> 動：(單腳)跳</v>
      </c>
      <c r="F766" s="10" t="e">
        <f t="shared" si="115"/>
        <v>#VALUE!</v>
      </c>
      <c r="G766" s="7" t="e">
        <f t="shared" si="111"/>
        <v>#VALUE!</v>
      </c>
      <c r="H766" s="2" t="str">
        <f t="shared" si="116"/>
        <v xml:space="preserve"> 動</v>
      </c>
      <c r="I766" s="9" t="str">
        <f t="shared" si="112"/>
        <v>動</v>
      </c>
      <c r="J766" s="3" t="str">
        <f t="shared" si="117"/>
        <v>(單腳)跳</v>
      </c>
      <c r="K766" s="8" t="s">
        <v>10</v>
      </c>
      <c r="L766" s="2" t="str">
        <f>VLOOKUP(I:I,O:P,2,FALSE)</f>
        <v>verb</v>
      </c>
      <c r="M766" s="2" t="e">
        <f t="shared" si="118"/>
        <v>#VALUE!</v>
      </c>
      <c r="N766" s="2" t="e">
        <f t="shared" si="113"/>
        <v>#VALUE!</v>
      </c>
    </row>
    <row r="767" spans="1:14" ht="16.2">
      <c r="A767" s="2">
        <v>77</v>
      </c>
      <c r="B767" s="2">
        <v>6</v>
      </c>
      <c r="C767" s="50" t="s">
        <v>777</v>
      </c>
      <c r="E767" s="2" t="str">
        <f t="shared" si="114"/>
        <v xml:space="preserve"> 名：墊子</v>
      </c>
      <c r="F767" s="10" t="e">
        <f t="shared" si="115"/>
        <v>#VALUE!</v>
      </c>
      <c r="G767" s="7" t="e">
        <f t="shared" si="111"/>
        <v>#VALUE!</v>
      </c>
      <c r="H767" s="2" t="str">
        <f t="shared" si="116"/>
        <v xml:space="preserve"> 名</v>
      </c>
      <c r="I767" s="9" t="str">
        <f t="shared" si="112"/>
        <v>名</v>
      </c>
      <c r="J767" s="3" t="str">
        <f t="shared" si="117"/>
        <v>墊子</v>
      </c>
      <c r="K767" s="8" t="s">
        <v>10</v>
      </c>
      <c r="L767" s="2" t="str">
        <f>VLOOKUP(I:I,O:P,2,FALSE)</f>
        <v>noun</v>
      </c>
      <c r="M767" s="2" t="e">
        <f t="shared" si="118"/>
        <v>#VALUE!</v>
      </c>
      <c r="N767" s="2" t="e">
        <f t="shared" si="113"/>
        <v>#VALUE!</v>
      </c>
    </row>
    <row r="768" spans="1:14" ht="16.2">
      <c r="A768" s="2">
        <v>77</v>
      </c>
      <c r="B768" s="2">
        <v>7</v>
      </c>
      <c r="C768" s="50" t="s">
        <v>778</v>
      </c>
      <c r="E768" s="2" t="str">
        <f t="shared" si="114"/>
        <v xml:space="preserve"> 名：釘子</v>
      </c>
      <c r="F768" s="10" t="e">
        <f t="shared" si="115"/>
        <v>#VALUE!</v>
      </c>
      <c r="G768" s="7" t="e">
        <f t="shared" ref="G768:G831" si="119">SUBSTITUTE(F768," ","")</f>
        <v>#VALUE!</v>
      </c>
      <c r="H768" s="2" t="str">
        <f t="shared" si="116"/>
        <v xml:space="preserve"> 名</v>
      </c>
      <c r="I768" s="9" t="str">
        <f t="shared" ref="I768:I831" si="120">SUBSTITUTE(H768," ","")</f>
        <v>名</v>
      </c>
      <c r="J768" s="3" t="str">
        <f t="shared" si="117"/>
        <v>釘子</v>
      </c>
      <c r="K768" s="8" t="s">
        <v>10</v>
      </c>
      <c r="L768" s="2" t="str">
        <f>VLOOKUP(I:I,O:P,2,FALSE)</f>
        <v>noun</v>
      </c>
      <c r="M768" s="2" t="e">
        <f t="shared" si="118"/>
        <v>#VALUE!</v>
      </c>
      <c r="N768" s="2" t="e">
        <f t="shared" ref="N768:N831" si="121">IF(LEFT(M768,1)=" ",REPLACE(M768,1,1,""),M768)</f>
        <v>#VALUE!</v>
      </c>
    </row>
    <row r="769" spans="1:14" ht="16.2">
      <c r="A769" s="2">
        <v>77</v>
      </c>
      <c r="B769" s="2">
        <v>8</v>
      </c>
      <c r="C769" s="50" t="s">
        <v>779</v>
      </c>
      <c r="E769" s="2" t="str">
        <f t="shared" si="114"/>
        <v xml:space="preserve"> 動、形：打開, 開放</v>
      </c>
      <c r="F769" s="10" t="e">
        <f t="shared" si="115"/>
        <v>#VALUE!</v>
      </c>
      <c r="G769" s="7" t="e">
        <f t="shared" si="119"/>
        <v>#VALUE!</v>
      </c>
      <c r="H769" s="2" t="str">
        <f t="shared" si="116"/>
        <v xml:space="preserve"> 動、形</v>
      </c>
      <c r="I769" s="9" t="str">
        <f t="shared" si="120"/>
        <v>動、形</v>
      </c>
      <c r="J769" s="3" t="str">
        <f t="shared" si="117"/>
        <v>打開, 開放</v>
      </c>
      <c r="K769" s="8" t="s">
        <v>10</v>
      </c>
      <c r="L769" s="2" t="e">
        <f>VLOOKUP(I:I,O:P,2,FALSE)</f>
        <v>#N/A</v>
      </c>
      <c r="M769" s="2" t="e">
        <f t="shared" si="118"/>
        <v>#VALUE!</v>
      </c>
      <c r="N769" s="2" t="e">
        <f t="shared" si="121"/>
        <v>#VALUE!</v>
      </c>
    </row>
    <row r="770" spans="1:14" ht="16.2">
      <c r="A770" s="2">
        <v>77</v>
      </c>
      <c r="B770" s="2">
        <v>9</v>
      </c>
      <c r="C770" s="50" t="s">
        <v>780</v>
      </c>
      <c r="E770" s="2" t="str">
        <f t="shared" si="114"/>
        <v xml:space="preserve"> 名：蓋子</v>
      </c>
      <c r="F770" s="10" t="e">
        <f t="shared" si="115"/>
        <v>#VALUE!</v>
      </c>
      <c r="G770" s="7" t="e">
        <f t="shared" si="119"/>
        <v>#VALUE!</v>
      </c>
      <c r="H770" s="2" t="str">
        <f t="shared" si="116"/>
        <v xml:space="preserve"> 名</v>
      </c>
      <c r="I770" s="9" t="str">
        <f t="shared" si="120"/>
        <v>名</v>
      </c>
      <c r="J770" s="3" t="str">
        <f t="shared" si="117"/>
        <v>蓋子</v>
      </c>
      <c r="K770" s="8" t="s">
        <v>10</v>
      </c>
      <c r="L770" s="2" t="str">
        <f>VLOOKUP(I:I,O:P,2,FALSE)</f>
        <v>noun</v>
      </c>
      <c r="M770" s="2" t="e">
        <f t="shared" si="118"/>
        <v>#VALUE!</v>
      </c>
      <c r="N770" s="2" t="e">
        <f t="shared" si="121"/>
        <v>#VALUE!</v>
      </c>
    </row>
    <row r="771" spans="1:14" ht="16.2">
      <c r="A771" s="2">
        <v>77</v>
      </c>
      <c r="B771" s="2">
        <v>10</v>
      </c>
      <c r="C771" s="50" t="s">
        <v>781</v>
      </c>
      <c r="E771" s="2" t="str">
        <f t="shared" si="114"/>
        <v xml:space="preserve"> 名：小蟲；故障；(電腦)程序錯誤 </v>
      </c>
      <c r="F771" s="10" t="e">
        <f t="shared" si="115"/>
        <v>#VALUE!</v>
      </c>
      <c r="G771" s="7" t="e">
        <f t="shared" si="119"/>
        <v>#VALUE!</v>
      </c>
      <c r="H771" s="2" t="str">
        <f t="shared" si="116"/>
        <v xml:space="preserve"> 名</v>
      </c>
      <c r="I771" s="9" t="str">
        <f t="shared" si="120"/>
        <v>名</v>
      </c>
      <c r="J771" s="3" t="str">
        <f t="shared" si="117"/>
        <v>小蟲；故障；(電腦)程序錯誤 </v>
      </c>
      <c r="K771" s="8" t="s">
        <v>10</v>
      </c>
      <c r="L771" s="2" t="str">
        <f>VLOOKUP(I:I,O:P,2,FALSE)</f>
        <v>noun</v>
      </c>
      <c r="M771" s="2" t="e">
        <f t="shared" si="118"/>
        <v>#VALUE!</v>
      </c>
      <c r="N771" s="2" t="e">
        <f t="shared" si="121"/>
        <v>#VALUE!</v>
      </c>
    </row>
    <row r="772" spans="1:14" ht="16.2">
      <c r="A772" s="2">
        <v>78</v>
      </c>
      <c r="B772" s="2">
        <v>1</v>
      </c>
      <c r="C772" s="26" t="s">
        <v>782</v>
      </c>
      <c r="D772" s="2" t="str">
        <f t="shared" ref="D768:D831" si="122">LEFT(C772,SEARCH("[",C772,1)-1)</f>
        <v xml:space="preserve">1.     beef </v>
      </c>
      <c r="E772" s="2" t="str">
        <f t="shared" si="114"/>
        <v xml:space="preserve"> 名：牛肉</v>
      </c>
      <c r="F772" s="10" t="str">
        <f t="shared" si="115"/>
        <v xml:space="preserve">     beef </v>
      </c>
      <c r="G772" s="7" t="str">
        <f t="shared" si="119"/>
        <v>    beef</v>
      </c>
      <c r="H772" s="2" t="str">
        <f t="shared" si="116"/>
        <v xml:space="preserve"> 名</v>
      </c>
      <c r="I772" s="9" t="str">
        <f t="shared" si="120"/>
        <v>名</v>
      </c>
      <c r="J772" s="3" t="str">
        <f t="shared" si="117"/>
        <v>牛肉</v>
      </c>
      <c r="K772" s="8" t="s">
        <v>10</v>
      </c>
      <c r="L772" s="2" t="str">
        <f>VLOOKUP(I:I,O:P,2,FALSE)</f>
        <v>noun</v>
      </c>
      <c r="M772" s="2" t="str">
        <f t="shared" si="118"/>
        <v>    beef&gt;&gt;&gt;牛肉&gt;&gt;&gt;noun</v>
      </c>
      <c r="N772" s="2" t="str">
        <f t="shared" si="121"/>
        <v>   beef&gt;&gt;&gt;牛肉&gt;&gt;&gt;noun</v>
      </c>
    </row>
    <row r="773" spans="1:14" ht="16.2">
      <c r="A773" s="2">
        <v>78</v>
      </c>
      <c r="B773" s="2">
        <v>2</v>
      </c>
      <c r="C773" s="50" t="s">
        <v>783</v>
      </c>
      <c r="D773" s="2" t="str">
        <f t="shared" si="122"/>
        <v xml:space="preserve">2. bee </v>
      </c>
      <c r="E773" s="2" t="str">
        <f t="shared" si="114"/>
        <v xml:space="preserve"> 名：蜜蜂</v>
      </c>
      <c r="F773" s="10" t="str">
        <f t="shared" si="115"/>
        <v xml:space="preserve"> bee </v>
      </c>
      <c r="G773" s="7" t="str">
        <f t="shared" si="119"/>
        <v>bee</v>
      </c>
      <c r="H773" s="2" t="str">
        <f t="shared" si="116"/>
        <v xml:space="preserve"> 名</v>
      </c>
      <c r="I773" s="9" t="str">
        <f t="shared" si="120"/>
        <v>名</v>
      </c>
      <c r="J773" s="3" t="str">
        <f t="shared" si="117"/>
        <v>蜜蜂</v>
      </c>
      <c r="K773" s="8" t="s">
        <v>10</v>
      </c>
      <c r="L773" s="2" t="str">
        <f>VLOOKUP(I:I,O:P,2,FALSE)</f>
        <v>noun</v>
      </c>
      <c r="M773" s="2" t="str">
        <f t="shared" si="118"/>
        <v>bee&gt;&gt;&gt;蜜蜂&gt;&gt;&gt;noun</v>
      </c>
      <c r="N773" s="2" t="str">
        <f t="shared" si="121"/>
        <v>bee&gt;&gt;&gt;蜜蜂&gt;&gt;&gt;noun</v>
      </c>
    </row>
    <row r="774" spans="1:14" ht="16.2">
      <c r="A774" s="2">
        <v>78</v>
      </c>
      <c r="B774" s="2">
        <v>3</v>
      </c>
      <c r="C774" s="26" t="s">
        <v>784</v>
      </c>
      <c r="D774" s="2" t="str">
        <f t="shared" si="122"/>
        <v>3.     worker</v>
      </c>
      <c r="E774" s="2" t="str">
        <f t="shared" si="114"/>
        <v xml:space="preserve">  名：工人</v>
      </c>
      <c r="F774" s="10" t="str">
        <f t="shared" si="115"/>
        <v>     worker</v>
      </c>
      <c r="G774" s="7" t="str">
        <f t="shared" si="119"/>
        <v>    worker</v>
      </c>
      <c r="H774" s="2" t="str">
        <f t="shared" si="116"/>
        <v xml:space="preserve">  名</v>
      </c>
      <c r="I774" s="9" t="str">
        <f t="shared" si="120"/>
        <v>名</v>
      </c>
      <c r="J774" s="3" t="str">
        <f t="shared" si="117"/>
        <v>工人</v>
      </c>
      <c r="K774" s="8" t="s">
        <v>10</v>
      </c>
      <c r="L774" s="2" t="str">
        <f>VLOOKUP(I:I,O:P,2,FALSE)</f>
        <v>noun</v>
      </c>
      <c r="M774" s="2" t="str">
        <f t="shared" si="118"/>
        <v>    worker&gt;&gt;&gt;工人&gt;&gt;&gt;noun</v>
      </c>
      <c r="N774" s="2" t="str">
        <f t="shared" si="121"/>
        <v>   worker&gt;&gt;&gt;工人&gt;&gt;&gt;noun</v>
      </c>
    </row>
    <row r="775" spans="1:14" ht="16.2">
      <c r="A775" s="2">
        <v>78</v>
      </c>
      <c r="B775" s="2">
        <v>4</v>
      </c>
      <c r="C775" s="26" t="s">
        <v>785</v>
      </c>
      <c r="D775" s="2" t="str">
        <f t="shared" si="122"/>
        <v>4.     type</v>
      </c>
      <c r="E775" s="2" t="str">
        <f t="shared" si="114"/>
        <v xml:space="preserve"> 動：打字 </v>
      </c>
      <c r="F775" s="10" t="str">
        <f t="shared" si="115"/>
        <v>     type</v>
      </c>
      <c r="G775" s="7" t="str">
        <f t="shared" si="119"/>
        <v>    type</v>
      </c>
      <c r="H775" s="2" t="str">
        <f t="shared" si="116"/>
        <v xml:space="preserve"> 動</v>
      </c>
      <c r="I775" s="9" t="str">
        <f t="shared" si="120"/>
        <v>動</v>
      </c>
      <c r="J775" s="3" t="str">
        <f t="shared" si="117"/>
        <v xml:space="preserve">打字 </v>
      </c>
      <c r="K775" s="8" t="s">
        <v>10</v>
      </c>
      <c r="L775" s="2" t="str">
        <f>VLOOKUP(I:I,O:P,2,FALSE)</f>
        <v>verb</v>
      </c>
      <c r="M775" s="2" t="str">
        <f t="shared" si="118"/>
        <v>    type&gt;&gt;&gt;打字 &gt;&gt;&gt;verb</v>
      </c>
      <c r="N775" s="2" t="str">
        <f t="shared" si="121"/>
        <v>   type&gt;&gt;&gt;打字 &gt;&gt;&gt;verb</v>
      </c>
    </row>
    <row r="776" spans="1:14" ht="16.2">
      <c r="A776" s="2">
        <v>78</v>
      </c>
      <c r="B776" s="2">
        <v>5</v>
      </c>
      <c r="C776" s="5" t="s">
        <v>786</v>
      </c>
      <c r="D776" s="2" t="str">
        <f t="shared" si="122"/>
        <v>5.     waitress</v>
      </c>
      <c r="E776" s="2" t="str">
        <f t="shared" si="114"/>
        <v xml:space="preserve"> 名：女服務生</v>
      </c>
      <c r="F776" s="10" t="str">
        <f t="shared" si="115"/>
        <v>     waitress</v>
      </c>
      <c r="G776" s="7" t="str">
        <f t="shared" si="119"/>
        <v>    waitress</v>
      </c>
      <c r="H776" s="2" t="str">
        <f t="shared" si="116"/>
        <v xml:space="preserve"> 名</v>
      </c>
      <c r="I776" s="9" t="str">
        <f t="shared" si="120"/>
        <v>名</v>
      </c>
      <c r="J776" s="3" t="str">
        <f t="shared" si="117"/>
        <v>女服務生</v>
      </c>
      <c r="K776" s="8" t="s">
        <v>10</v>
      </c>
      <c r="L776" s="2" t="str">
        <f>VLOOKUP(I:I,O:P,2,FALSE)</f>
        <v>noun</v>
      </c>
      <c r="M776" s="2" t="str">
        <f t="shared" si="118"/>
        <v>    waitress&gt;&gt;&gt;女服務生&gt;&gt;&gt;noun</v>
      </c>
      <c r="N776" s="2" t="str">
        <f t="shared" si="121"/>
        <v>   waitress&gt;&gt;&gt;女服務生&gt;&gt;&gt;noun</v>
      </c>
    </row>
    <row r="777" spans="1:14" ht="16.2">
      <c r="A777" s="2">
        <v>78</v>
      </c>
      <c r="B777" s="2">
        <v>6</v>
      </c>
      <c r="C777" s="26" t="s">
        <v>787</v>
      </c>
      <c r="D777" s="2" t="str">
        <f t="shared" si="122"/>
        <v xml:space="preserve">6.     unhappy </v>
      </c>
      <c r="E777" s="2" t="str">
        <f t="shared" si="114"/>
        <v xml:space="preserve"> 形：不快樂的；不高興的</v>
      </c>
      <c r="F777" s="10" t="str">
        <f t="shared" si="115"/>
        <v xml:space="preserve">     unhappy </v>
      </c>
      <c r="G777" s="7" t="str">
        <f t="shared" si="119"/>
        <v>    unhappy</v>
      </c>
      <c r="H777" s="2" t="str">
        <f t="shared" si="116"/>
        <v xml:space="preserve"> 形</v>
      </c>
      <c r="I777" s="9" t="str">
        <f t="shared" si="120"/>
        <v>形</v>
      </c>
      <c r="J777" s="3" t="str">
        <f t="shared" si="117"/>
        <v>不快樂的；不高興的</v>
      </c>
      <c r="K777" s="8" t="s">
        <v>10</v>
      </c>
      <c r="L777" s="2" t="str">
        <f>VLOOKUP(I:I,O:P,2,FALSE)</f>
        <v>adj.</v>
      </c>
      <c r="M777" s="2" t="str">
        <f t="shared" si="118"/>
        <v>    unhappy&gt;&gt;&gt;不快樂的；不高興的&gt;&gt;&gt;adj.</v>
      </c>
      <c r="N777" s="2" t="str">
        <f t="shared" si="121"/>
        <v>   unhappy&gt;&gt;&gt;不快樂的；不高興的&gt;&gt;&gt;adj.</v>
      </c>
    </row>
    <row r="778" spans="1:14" ht="16.2">
      <c r="A778" s="2">
        <v>78</v>
      </c>
      <c r="B778" s="2">
        <v>7</v>
      </c>
      <c r="C778" s="26" t="s">
        <v>788</v>
      </c>
      <c r="D778" s="2" t="str">
        <f t="shared" si="122"/>
        <v xml:space="preserve">7.     sight </v>
      </c>
      <c r="E778" s="2" t="str">
        <f t="shared" si="114"/>
        <v>名 : 視力</v>
      </c>
      <c r="F778" s="10" t="str">
        <f t="shared" si="115"/>
        <v xml:space="preserve">     sight </v>
      </c>
      <c r="G778" s="7" t="str">
        <f t="shared" si="119"/>
        <v>    sight</v>
      </c>
      <c r="H778" s="2" t="e">
        <f t="shared" si="116"/>
        <v>#VALUE!</v>
      </c>
      <c r="I778" s="9" t="e">
        <f t="shared" si="120"/>
        <v>#VALUE!</v>
      </c>
      <c r="J778" s="3" t="e">
        <f t="shared" si="117"/>
        <v>#VALUE!</v>
      </c>
      <c r="K778" s="8" t="s">
        <v>10</v>
      </c>
      <c r="L778" s="2" t="e">
        <f>VLOOKUP(I:I,O:P,2,FALSE)</f>
        <v>#VALUE!</v>
      </c>
      <c r="M778" s="2" t="e">
        <f t="shared" si="118"/>
        <v>#VALUE!</v>
      </c>
      <c r="N778" s="2" t="e">
        <f t="shared" si="121"/>
        <v>#VALUE!</v>
      </c>
    </row>
    <row r="779" spans="1:14" ht="16.2">
      <c r="A779" s="2">
        <v>78</v>
      </c>
      <c r="B779" s="2">
        <v>8</v>
      </c>
      <c r="C779" s="26" t="s">
        <v>789</v>
      </c>
      <c r="D779" s="2" t="str">
        <f t="shared" si="122"/>
        <v xml:space="preserve">8.     bat </v>
      </c>
      <c r="E779" s="2" t="str">
        <f t="shared" si="114"/>
        <v xml:space="preserve"> 名：蝙蝠</v>
      </c>
      <c r="F779" s="10" t="str">
        <f t="shared" si="115"/>
        <v xml:space="preserve">     bat </v>
      </c>
      <c r="G779" s="7" t="str">
        <f t="shared" si="119"/>
        <v>    bat</v>
      </c>
      <c r="H779" s="2" t="str">
        <f t="shared" si="116"/>
        <v xml:space="preserve"> 名</v>
      </c>
      <c r="I779" s="9" t="str">
        <f t="shared" si="120"/>
        <v>名</v>
      </c>
      <c r="J779" s="3" t="str">
        <f t="shared" si="117"/>
        <v>蝙蝠</v>
      </c>
      <c r="K779" s="8" t="s">
        <v>10</v>
      </c>
      <c r="L779" s="2" t="str">
        <f>VLOOKUP(I:I,O:P,2,FALSE)</f>
        <v>noun</v>
      </c>
      <c r="M779" s="2" t="str">
        <f t="shared" si="118"/>
        <v>    bat&gt;&gt;&gt;蝙蝠&gt;&gt;&gt;noun</v>
      </c>
      <c r="N779" s="2" t="str">
        <f t="shared" si="121"/>
        <v>   bat&gt;&gt;&gt;蝙蝠&gt;&gt;&gt;noun</v>
      </c>
    </row>
    <row r="780" spans="1:14" ht="16.2">
      <c r="A780" s="2">
        <v>78</v>
      </c>
      <c r="B780" s="2">
        <v>9</v>
      </c>
      <c r="C780" s="26" t="s">
        <v>790</v>
      </c>
      <c r="D780" s="2" t="str">
        <f t="shared" si="122"/>
        <v xml:space="preserve">9.     angry </v>
      </c>
      <c r="E780" s="2" t="str">
        <f t="shared" si="114"/>
        <v xml:space="preserve"> 形：生氣的</v>
      </c>
      <c r="F780" s="10" t="str">
        <f t="shared" si="115"/>
        <v xml:space="preserve">     angry </v>
      </c>
      <c r="G780" s="7" t="str">
        <f t="shared" si="119"/>
        <v>    angry</v>
      </c>
      <c r="H780" s="2" t="str">
        <f t="shared" si="116"/>
        <v xml:space="preserve"> 形</v>
      </c>
      <c r="I780" s="9" t="str">
        <f t="shared" si="120"/>
        <v>形</v>
      </c>
      <c r="J780" s="3" t="str">
        <f t="shared" si="117"/>
        <v>生氣的</v>
      </c>
      <c r="K780" s="8" t="s">
        <v>10</v>
      </c>
      <c r="L780" s="2" t="str">
        <f>VLOOKUP(I:I,O:P,2,FALSE)</f>
        <v>adj.</v>
      </c>
      <c r="M780" s="2" t="str">
        <f t="shared" si="118"/>
        <v>    angry&gt;&gt;&gt;生氣的&gt;&gt;&gt;adj.</v>
      </c>
      <c r="N780" s="2" t="str">
        <f t="shared" si="121"/>
        <v>   angry&gt;&gt;&gt;生氣的&gt;&gt;&gt;adj.</v>
      </c>
    </row>
    <row r="781" spans="1:14" ht="16.2">
      <c r="A781" s="2">
        <v>78</v>
      </c>
      <c r="B781" s="2">
        <v>10</v>
      </c>
      <c r="C781" s="26" t="s">
        <v>791</v>
      </c>
      <c r="D781" s="2" t="str">
        <f t="shared" si="122"/>
        <v xml:space="preserve">10.   bean </v>
      </c>
      <c r="E781" s="2" t="str">
        <f t="shared" si="114"/>
        <v xml:space="preserve"> 名：豆</v>
      </c>
      <c r="F781" s="10" t="str">
        <f t="shared" si="115"/>
        <v xml:space="preserve">   bean </v>
      </c>
      <c r="G781" s="7" t="str">
        <f t="shared" si="119"/>
        <v> bean</v>
      </c>
      <c r="H781" s="2" t="str">
        <f t="shared" si="116"/>
        <v xml:space="preserve"> 名</v>
      </c>
      <c r="I781" s="9" t="str">
        <f t="shared" si="120"/>
        <v>名</v>
      </c>
      <c r="J781" s="3" t="str">
        <f t="shared" si="117"/>
        <v>豆</v>
      </c>
      <c r="K781" s="8" t="s">
        <v>10</v>
      </c>
      <c r="L781" s="2" t="str">
        <f>VLOOKUP(I:I,O:P,2,FALSE)</f>
        <v>noun</v>
      </c>
      <c r="M781" s="2" t="str">
        <f t="shared" si="118"/>
        <v> bean&gt;&gt;&gt;豆&gt;&gt;&gt;noun</v>
      </c>
      <c r="N781" s="2" t="str">
        <f t="shared" si="121"/>
        <v>bean&gt;&gt;&gt;豆&gt;&gt;&gt;noun</v>
      </c>
    </row>
    <row r="782" spans="1:14" ht="16.2">
      <c r="A782" s="2">
        <v>79</v>
      </c>
      <c r="B782" s="2">
        <v>1</v>
      </c>
      <c r="C782" s="26" t="s">
        <v>792</v>
      </c>
      <c r="D782" s="2" t="str">
        <f t="shared" si="122"/>
        <v xml:space="preserve">1.     afternoon </v>
      </c>
      <c r="E782" s="2" t="str">
        <f t="shared" si="114"/>
        <v xml:space="preserve"> 名：下午</v>
      </c>
      <c r="F782" s="10" t="str">
        <f t="shared" si="115"/>
        <v xml:space="preserve">     afternoon </v>
      </c>
      <c r="G782" s="7" t="str">
        <f t="shared" si="119"/>
        <v>    afternoon</v>
      </c>
      <c r="H782" s="2" t="str">
        <f t="shared" si="116"/>
        <v xml:space="preserve"> 名</v>
      </c>
      <c r="I782" s="9" t="str">
        <f t="shared" si="120"/>
        <v>名</v>
      </c>
      <c r="J782" s="3" t="str">
        <f t="shared" si="117"/>
        <v>下午</v>
      </c>
      <c r="K782" s="8" t="s">
        <v>10</v>
      </c>
      <c r="L782" s="2" t="str">
        <f>VLOOKUP(I:I,O:P,2,FALSE)</f>
        <v>noun</v>
      </c>
      <c r="M782" s="2" t="str">
        <f t="shared" si="118"/>
        <v>    afternoon&gt;&gt;&gt;下午&gt;&gt;&gt;noun</v>
      </c>
      <c r="N782" s="2" t="str">
        <f t="shared" si="121"/>
        <v>   afternoon&gt;&gt;&gt;下午&gt;&gt;&gt;noun</v>
      </c>
    </row>
    <row r="783" spans="1:14" ht="16.2">
      <c r="A783" s="2">
        <v>79</v>
      </c>
      <c r="B783" s="2">
        <v>2</v>
      </c>
      <c r="C783" s="26" t="s">
        <v>793</v>
      </c>
      <c r="D783" s="2" t="str">
        <f t="shared" si="122"/>
        <v xml:space="preserve">2.     ball </v>
      </c>
      <c r="E783" s="2" t="str">
        <f t="shared" si="114"/>
        <v xml:space="preserve"> 名：球</v>
      </c>
      <c r="F783" s="10" t="str">
        <f t="shared" si="115"/>
        <v xml:space="preserve">     ball </v>
      </c>
      <c r="G783" s="7" t="str">
        <f t="shared" si="119"/>
        <v>    ball</v>
      </c>
      <c r="H783" s="2" t="str">
        <f t="shared" si="116"/>
        <v xml:space="preserve"> 名</v>
      </c>
      <c r="I783" s="9" t="str">
        <f t="shared" si="120"/>
        <v>名</v>
      </c>
      <c r="J783" s="3" t="str">
        <f t="shared" si="117"/>
        <v>球</v>
      </c>
      <c r="K783" s="8" t="s">
        <v>10</v>
      </c>
      <c r="L783" s="2" t="str">
        <f>VLOOKUP(I:I,O:P,2,FALSE)</f>
        <v>noun</v>
      </c>
      <c r="M783" s="2" t="str">
        <f t="shared" si="118"/>
        <v>    ball&gt;&gt;&gt;球&gt;&gt;&gt;noun</v>
      </c>
      <c r="N783" s="2" t="str">
        <f t="shared" si="121"/>
        <v>   ball&gt;&gt;&gt;球&gt;&gt;&gt;noun</v>
      </c>
    </row>
    <row r="784" spans="1:14" ht="16.2">
      <c r="A784" s="2">
        <v>79</v>
      </c>
      <c r="B784" s="2">
        <v>3</v>
      </c>
      <c r="C784" s="26" t="s">
        <v>794</v>
      </c>
      <c r="D784" s="2" t="str">
        <f t="shared" si="122"/>
        <v xml:space="preserve">3.     cheap </v>
      </c>
      <c r="E784" s="2" t="str">
        <f t="shared" si="114"/>
        <v xml:space="preserve"> 形：便宜的 </v>
      </c>
      <c r="F784" s="10" t="str">
        <f t="shared" si="115"/>
        <v xml:space="preserve">     cheap </v>
      </c>
      <c r="G784" s="7" t="str">
        <f t="shared" si="119"/>
        <v>    cheap</v>
      </c>
      <c r="H784" s="2" t="str">
        <f t="shared" si="116"/>
        <v xml:space="preserve"> 形</v>
      </c>
      <c r="I784" s="9" t="str">
        <f t="shared" si="120"/>
        <v>形</v>
      </c>
      <c r="J784" s="3" t="str">
        <f t="shared" si="117"/>
        <v xml:space="preserve">便宜的 </v>
      </c>
      <c r="K784" s="8" t="s">
        <v>10</v>
      </c>
      <c r="L784" s="2" t="str">
        <f>VLOOKUP(I:I,O:P,2,FALSE)</f>
        <v>adj.</v>
      </c>
      <c r="M784" s="2" t="str">
        <f t="shared" si="118"/>
        <v>    cheap&gt;&gt;&gt;便宜的 &gt;&gt;&gt;adj.</v>
      </c>
      <c r="N784" s="2" t="str">
        <f t="shared" si="121"/>
        <v>   cheap&gt;&gt;&gt;便宜的 &gt;&gt;&gt;adj.</v>
      </c>
    </row>
    <row r="785" spans="1:14" ht="16.2">
      <c r="A785" s="2">
        <v>79</v>
      </c>
      <c r="B785" s="2">
        <v>4</v>
      </c>
      <c r="C785" s="50" t="s">
        <v>795</v>
      </c>
      <c r="D785" s="2" t="str">
        <f t="shared" si="122"/>
        <v xml:space="preserve">4.dozen </v>
      </c>
      <c r="E785" s="2" t="str">
        <f t="shared" si="114"/>
        <v xml:space="preserve"> 名：一打、十二個</v>
      </c>
      <c r="F785" s="10" t="str">
        <f t="shared" si="115"/>
        <v xml:space="preserve">dozen </v>
      </c>
      <c r="G785" s="7" t="str">
        <f t="shared" si="119"/>
        <v>dozen</v>
      </c>
      <c r="H785" s="2" t="str">
        <f t="shared" si="116"/>
        <v xml:space="preserve"> 名</v>
      </c>
      <c r="I785" s="9" t="str">
        <f t="shared" si="120"/>
        <v>名</v>
      </c>
      <c r="J785" s="3" t="str">
        <f t="shared" si="117"/>
        <v>一打、十二個</v>
      </c>
      <c r="K785" s="8" t="s">
        <v>10</v>
      </c>
      <c r="L785" s="2" t="str">
        <f>VLOOKUP(I:I,O:P,2,FALSE)</f>
        <v>noun</v>
      </c>
      <c r="M785" s="2" t="str">
        <f t="shared" si="118"/>
        <v>dozen&gt;&gt;&gt;一打、十二個&gt;&gt;&gt;noun</v>
      </c>
      <c r="N785" s="2" t="str">
        <f t="shared" si="121"/>
        <v>dozen&gt;&gt;&gt;一打、十二個&gt;&gt;&gt;noun</v>
      </c>
    </row>
    <row r="786" spans="1:14" ht="16.2">
      <c r="A786" s="2">
        <v>79</v>
      </c>
      <c r="B786" s="2">
        <v>5</v>
      </c>
      <c r="C786" s="50" t="s">
        <v>796</v>
      </c>
      <c r="D786" s="2" t="str">
        <f t="shared" si="122"/>
        <v xml:space="preserve">5. lamp </v>
      </c>
      <c r="E786" s="2" t="str">
        <f t="shared" si="114"/>
        <v xml:space="preserve"> 名：燈</v>
      </c>
      <c r="F786" s="10" t="str">
        <f t="shared" si="115"/>
        <v xml:space="preserve"> lamp </v>
      </c>
      <c r="G786" s="7" t="str">
        <f t="shared" si="119"/>
        <v>lamp</v>
      </c>
      <c r="H786" s="2" t="str">
        <f t="shared" si="116"/>
        <v xml:space="preserve"> 名</v>
      </c>
      <c r="I786" s="9" t="str">
        <f t="shared" si="120"/>
        <v>名</v>
      </c>
      <c r="J786" s="3" t="str">
        <f t="shared" si="117"/>
        <v>燈</v>
      </c>
      <c r="K786" s="8" t="s">
        <v>10</v>
      </c>
      <c r="L786" s="2" t="str">
        <f>VLOOKUP(I:I,O:P,2,FALSE)</f>
        <v>noun</v>
      </c>
      <c r="M786" s="2" t="str">
        <f t="shared" si="118"/>
        <v>lamp&gt;&gt;&gt;燈&gt;&gt;&gt;noun</v>
      </c>
      <c r="N786" s="2" t="str">
        <f t="shared" si="121"/>
        <v>lamp&gt;&gt;&gt;燈&gt;&gt;&gt;noun</v>
      </c>
    </row>
    <row r="787" spans="1:14" ht="16.2">
      <c r="A787" s="2">
        <v>79</v>
      </c>
      <c r="B787" s="2">
        <v>6</v>
      </c>
      <c r="C787" s="26" t="s">
        <v>797</v>
      </c>
      <c r="D787" s="2" t="str">
        <f t="shared" si="122"/>
        <v>6.     mud</v>
      </c>
      <c r="E787" s="2" t="str">
        <f t="shared" si="114"/>
        <v xml:space="preserve"> 名：泥巴</v>
      </c>
      <c r="F787" s="10" t="str">
        <f t="shared" si="115"/>
        <v>     mud</v>
      </c>
      <c r="G787" s="7" t="str">
        <f t="shared" si="119"/>
        <v>    mud</v>
      </c>
      <c r="H787" s="2" t="str">
        <f t="shared" si="116"/>
        <v xml:space="preserve"> 名</v>
      </c>
      <c r="I787" s="9" t="str">
        <f t="shared" si="120"/>
        <v>名</v>
      </c>
      <c r="J787" s="3" t="str">
        <f t="shared" si="117"/>
        <v>泥巴</v>
      </c>
      <c r="K787" s="8" t="s">
        <v>10</v>
      </c>
      <c r="L787" s="2" t="str">
        <f>VLOOKUP(I:I,O:P,2,FALSE)</f>
        <v>noun</v>
      </c>
      <c r="M787" s="2" t="str">
        <f t="shared" si="118"/>
        <v>    mud&gt;&gt;&gt;泥巴&gt;&gt;&gt;noun</v>
      </c>
      <c r="N787" s="2" t="str">
        <f t="shared" si="121"/>
        <v>   mud&gt;&gt;&gt;泥巴&gt;&gt;&gt;noun</v>
      </c>
    </row>
    <row r="788" spans="1:14" ht="16.2">
      <c r="A788" s="2">
        <v>79</v>
      </c>
      <c r="B788" s="2">
        <v>7</v>
      </c>
      <c r="C788" s="26" t="s">
        <v>798</v>
      </c>
      <c r="D788" s="2" t="str">
        <f t="shared" si="122"/>
        <v xml:space="preserve">7.     pond </v>
      </c>
      <c r="E788" s="2" t="str">
        <f t="shared" si="114"/>
        <v xml:space="preserve"> 名：池塘</v>
      </c>
      <c r="F788" s="10" t="str">
        <f t="shared" si="115"/>
        <v xml:space="preserve">     pond </v>
      </c>
      <c r="G788" s="7" t="str">
        <f t="shared" si="119"/>
        <v>    pond</v>
      </c>
      <c r="H788" s="2" t="str">
        <f t="shared" si="116"/>
        <v xml:space="preserve"> 名</v>
      </c>
      <c r="I788" s="9" t="str">
        <f t="shared" si="120"/>
        <v>名</v>
      </c>
      <c r="J788" s="3" t="str">
        <f t="shared" si="117"/>
        <v>池塘</v>
      </c>
      <c r="K788" s="8" t="s">
        <v>10</v>
      </c>
      <c r="L788" s="2" t="str">
        <f>VLOOKUP(I:I,O:P,2,FALSE)</f>
        <v>noun</v>
      </c>
      <c r="M788" s="2" t="str">
        <f t="shared" si="118"/>
        <v>    pond&gt;&gt;&gt;池塘&gt;&gt;&gt;noun</v>
      </c>
      <c r="N788" s="2" t="str">
        <f t="shared" si="121"/>
        <v>   pond&gt;&gt;&gt;池塘&gt;&gt;&gt;noun</v>
      </c>
    </row>
    <row r="789" spans="1:14" ht="16.2">
      <c r="A789" s="2">
        <v>79</v>
      </c>
      <c r="B789" s="2">
        <v>8</v>
      </c>
      <c r="C789" s="26" t="s">
        <v>799</v>
      </c>
      <c r="D789" s="2" t="str">
        <f t="shared" si="122"/>
        <v xml:space="preserve">8.   seed </v>
      </c>
      <c r="E789" s="2" t="str">
        <f t="shared" si="114"/>
        <v xml:space="preserve"> 名：種子</v>
      </c>
      <c r="F789" s="10" t="str">
        <f t="shared" si="115"/>
        <v xml:space="preserve">   seed </v>
      </c>
      <c r="G789" s="7" t="str">
        <f t="shared" si="119"/>
        <v> seed</v>
      </c>
      <c r="H789" s="2" t="str">
        <f t="shared" si="116"/>
        <v xml:space="preserve"> 名</v>
      </c>
      <c r="I789" s="9" t="str">
        <f t="shared" si="120"/>
        <v>名</v>
      </c>
      <c r="J789" s="3" t="str">
        <f t="shared" si="117"/>
        <v>種子</v>
      </c>
      <c r="K789" s="8" t="s">
        <v>10</v>
      </c>
      <c r="L789" s="2" t="str">
        <f>VLOOKUP(I:I,O:P,2,FALSE)</f>
        <v>noun</v>
      </c>
      <c r="M789" s="2" t="str">
        <f t="shared" si="118"/>
        <v> seed&gt;&gt;&gt;種子&gt;&gt;&gt;noun</v>
      </c>
      <c r="N789" s="2" t="str">
        <f t="shared" si="121"/>
        <v>seed&gt;&gt;&gt;種子&gt;&gt;&gt;noun</v>
      </c>
    </row>
    <row r="790" spans="1:14" ht="16.2">
      <c r="A790" s="2">
        <v>79</v>
      </c>
      <c r="B790" s="2">
        <v>9</v>
      </c>
      <c r="C790" s="26" t="s">
        <v>800</v>
      </c>
      <c r="D790" s="2" t="str">
        <f t="shared" si="122"/>
        <v xml:space="preserve">9.   tie </v>
      </c>
      <c r="E790" s="2" t="str">
        <f t="shared" si="114"/>
        <v xml:space="preserve"> 名：領帶；動：捆；繫</v>
      </c>
      <c r="F790" s="10" t="str">
        <f t="shared" si="115"/>
        <v xml:space="preserve">   tie </v>
      </c>
      <c r="G790" s="7" t="str">
        <f t="shared" si="119"/>
        <v> tie</v>
      </c>
      <c r="H790" s="2" t="str">
        <f t="shared" si="116"/>
        <v xml:space="preserve"> 名</v>
      </c>
      <c r="I790" s="9" t="str">
        <f t="shared" si="120"/>
        <v>名</v>
      </c>
      <c r="J790" s="3" t="str">
        <f t="shared" si="117"/>
        <v>領帶；動：捆；繫</v>
      </c>
      <c r="K790" s="8" t="s">
        <v>10</v>
      </c>
      <c r="L790" s="2" t="str">
        <f>VLOOKUP(I:I,O:P,2,FALSE)</f>
        <v>noun</v>
      </c>
      <c r="M790" s="2" t="str">
        <f t="shared" si="118"/>
        <v> tie&gt;&gt;&gt;領帶；動：捆；繫&gt;&gt;&gt;noun</v>
      </c>
      <c r="N790" s="2" t="str">
        <f t="shared" si="121"/>
        <v>tie&gt;&gt;&gt;領帶；動：捆；繫&gt;&gt;&gt;noun</v>
      </c>
    </row>
    <row r="791" spans="1:14" ht="16.2">
      <c r="A791" s="2">
        <v>79</v>
      </c>
      <c r="B791" s="2">
        <v>10</v>
      </c>
      <c r="C791" s="26" t="s">
        <v>801</v>
      </c>
      <c r="D791" s="2" t="str">
        <f t="shared" si="122"/>
        <v xml:space="preserve">10.  wash </v>
      </c>
      <c r="E791" s="2" t="str">
        <f t="shared" si="114"/>
        <v xml:space="preserve"> 動：清洗</v>
      </c>
      <c r="F791" s="10" t="str">
        <f t="shared" si="115"/>
        <v xml:space="preserve">  wash </v>
      </c>
      <c r="G791" s="7" t="str">
        <f t="shared" si="119"/>
        <v> wash</v>
      </c>
      <c r="H791" s="2" t="str">
        <f t="shared" si="116"/>
        <v xml:space="preserve"> 動</v>
      </c>
      <c r="I791" s="9" t="str">
        <f t="shared" si="120"/>
        <v>動</v>
      </c>
      <c r="J791" s="3" t="str">
        <f t="shared" si="117"/>
        <v>清洗</v>
      </c>
      <c r="K791" s="8" t="s">
        <v>10</v>
      </c>
      <c r="L791" s="2" t="str">
        <f>VLOOKUP(I:I,O:P,2,FALSE)</f>
        <v>verb</v>
      </c>
      <c r="M791" s="2" t="str">
        <f t="shared" si="118"/>
        <v> wash&gt;&gt;&gt;清洗&gt;&gt;&gt;verb</v>
      </c>
      <c r="N791" s="2" t="str">
        <f t="shared" si="121"/>
        <v>wash&gt;&gt;&gt;清洗&gt;&gt;&gt;verb</v>
      </c>
    </row>
    <row r="792" spans="1:14" ht="16.2">
      <c r="A792" s="2">
        <v>80</v>
      </c>
      <c r="B792" s="2">
        <v>1</v>
      </c>
      <c r="C792" s="26" t="s">
        <v>802</v>
      </c>
      <c r="D792" s="2" t="str">
        <f t="shared" si="122"/>
        <v xml:space="preserve">1.     up </v>
      </c>
      <c r="E792" s="2" t="str">
        <f t="shared" si="114"/>
        <v xml:space="preserve"> 副：向上；朝上</v>
      </c>
      <c r="F792" s="10" t="str">
        <f t="shared" si="115"/>
        <v xml:space="preserve">     up </v>
      </c>
      <c r="G792" s="7" t="str">
        <f t="shared" si="119"/>
        <v>    up</v>
      </c>
      <c r="H792" s="2" t="str">
        <f t="shared" si="116"/>
        <v xml:space="preserve"> 副</v>
      </c>
      <c r="I792" s="9" t="str">
        <f t="shared" si="120"/>
        <v>副</v>
      </c>
      <c r="J792" s="3" t="str">
        <f t="shared" si="117"/>
        <v>向上；朝上</v>
      </c>
      <c r="K792" s="8" t="s">
        <v>10</v>
      </c>
      <c r="L792" s="2" t="str">
        <f>VLOOKUP(I:I,O:P,2,FALSE)</f>
        <v>adv.</v>
      </c>
      <c r="M792" s="2" t="str">
        <f t="shared" si="118"/>
        <v>    up&gt;&gt;&gt;向上；朝上&gt;&gt;&gt;adv.</v>
      </c>
      <c r="N792" s="2" t="str">
        <f t="shared" si="121"/>
        <v>   up&gt;&gt;&gt;向上；朝上&gt;&gt;&gt;adv.</v>
      </c>
    </row>
    <row r="793" spans="1:14" ht="16.2">
      <c r="A793" s="2">
        <v>80</v>
      </c>
      <c r="B793" s="2">
        <v>2</v>
      </c>
      <c r="C793" s="26" t="s">
        <v>803</v>
      </c>
      <c r="D793" s="2" t="str">
        <f t="shared" si="122"/>
        <v xml:space="preserve">2.     autumn </v>
      </c>
      <c r="E793" s="2" t="str">
        <f t="shared" si="114"/>
        <v xml:space="preserve"> 名：秋天</v>
      </c>
      <c r="F793" s="10" t="str">
        <f t="shared" si="115"/>
        <v xml:space="preserve">     autumn </v>
      </c>
      <c r="G793" s="7" t="str">
        <f t="shared" si="119"/>
        <v>    autumn</v>
      </c>
      <c r="H793" s="2" t="str">
        <f t="shared" si="116"/>
        <v xml:space="preserve"> 名</v>
      </c>
      <c r="I793" s="9" t="str">
        <f t="shared" si="120"/>
        <v>名</v>
      </c>
      <c r="J793" s="3" t="str">
        <f t="shared" si="117"/>
        <v>秋天</v>
      </c>
      <c r="K793" s="8" t="s">
        <v>10</v>
      </c>
      <c r="L793" s="2" t="str">
        <f>VLOOKUP(I:I,O:P,2,FALSE)</f>
        <v>noun</v>
      </c>
      <c r="M793" s="2" t="str">
        <f t="shared" si="118"/>
        <v>    autumn&gt;&gt;&gt;秋天&gt;&gt;&gt;noun</v>
      </c>
      <c r="N793" s="2" t="str">
        <f t="shared" si="121"/>
        <v>   autumn&gt;&gt;&gt;秋天&gt;&gt;&gt;noun</v>
      </c>
    </row>
    <row r="794" spans="1:14" ht="16.2">
      <c r="A794" s="2">
        <v>80</v>
      </c>
      <c r="B794" s="2">
        <v>3</v>
      </c>
      <c r="C794" s="26" t="s">
        <v>804</v>
      </c>
      <c r="D794" s="2" t="str">
        <f t="shared" si="122"/>
        <v xml:space="preserve">3.     summer </v>
      </c>
      <c r="E794" s="2" t="str">
        <f t="shared" si="114"/>
        <v>名 夏天</v>
      </c>
      <c r="F794" s="10" t="str">
        <f t="shared" si="115"/>
        <v xml:space="preserve">     summer </v>
      </c>
      <c r="G794" s="7" t="str">
        <f t="shared" si="119"/>
        <v>    summer</v>
      </c>
      <c r="H794" s="2" t="e">
        <f t="shared" si="116"/>
        <v>#VALUE!</v>
      </c>
      <c r="I794" s="9" t="e">
        <f t="shared" si="120"/>
        <v>#VALUE!</v>
      </c>
      <c r="J794" s="3" t="e">
        <f t="shared" si="117"/>
        <v>#VALUE!</v>
      </c>
      <c r="K794" s="8" t="s">
        <v>10</v>
      </c>
      <c r="L794" s="2" t="e">
        <f>VLOOKUP(I:I,O:P,2,FALSE)</f>
        <v>#VALUE!</v>
      </c>
      <c r="M794" s="2" t="e">
        <f t="shared" si="118"/>
        <v>#VALUE!</v>
      </c>
      <c r="N794" s="2" t="e">
        <f t="shared" si="121"/>
        <v>#VALUE!</v>
      </c>
    </row>
    <row r="795" spans="1:14" ht="16.2">
      <c r="A795" s="2">
        <v>80</v>
      </c>
      <c r="B795" s="2">
        <v>4</v>
      </c>
      <c r="C795" s="26" t="s">
        <v>805</v>
      </c>
      <c r="D795" s="2" t="str">
        <f t="shared" si="122"/>
        <v>4.     winter</v>
      </c>
      <c r="E795" s="2" t="str">
        <f t="shared" si="114"/>
        <v xml:space="preserve"> 名：冬天</v>
      </c>
      <c r="F795" s="10" t="str">
        <f t="shared" si="115"/>
        <v>     winter</v>
      </c>
      <c r="G795" s="7" t="str">
        <f t="shared" si="119"/>
        <v>    winter</v>
      </c>
      <c r="H795" s="2" t="str">
        <f t="shared" si="116"/>
        <v xml:space="preserve"> 名</v>
      </c>
      <c r="I795" s="9" t="str">
        <f t="shared" si="120"/>
        <v>名</v>
      </c>
      <c r="J795" s="3" t="str">
        <f t="shared" si="117"/>
        <v>冬天</v>
      </c>
      <c r="K795" s="8" t="s">
        <v>10</v>
      </c>
      <c r="L795" s="2" t="str">
        <f>VLOOKUP(I:I,O:P,2,FALSE)</f>
        <v>noun</v>
      </c>
      <c r="M795" s="2" t="str">
        <f t="shared" si="118"/>
        <v>    winter&gt;&gt;&gt;冬天&gt;&gt;&gt;noun</v>
      </c>
      <c r="N795" s="2" t="str">
        <f t="shared" si="121"/>
        <v>   winter&gt;&gt;&gt;冬天&gt;&gt;&gt;noun</v>
      </c>
    </row>
    <row r="796" spans="1:14" ht="16.2">
      <c r="A796" s="2">
        <v>80</v>
      </c>
      <c r="B796" s="2">
        <v>5</v>
      </c>
      <c r="C796" s="26" t="s">
        <v>806</v>
      </c>
      <c r="D796" s="2" t="str">
        <f t="shared" si="122"/>
        <v xml:space="preserve">5.     spring </v>
      </c>
      <c r="E796" s="2" t="str">
        <f t="shared" si="114"/>
        <v xml:space="preserve"> 名 春天</v>
      </c>
      <c r="F796" s="10" t="str">
        <f t="shared" si="115"/>
        <v xml:space="preserve">     spring </v>
      </c>
      <c r="G796" s="7" t="str">
        <f t="shared" si="119"/>
        <v>    spring</v>
      </c>
      <c r="H796" s="2" t="e">
        <f t="shared" si="116"/>
        <v>#VALUE!</v>
      </c>
      <c r="I796" s="9" t="e">
        <f t="shared" si="120"/>
        <v>#VALUE!</v>
      </c>
      <c r="J796" s="3" t="e">
        <f t="shared" si="117"/>
        <v>#VALUE!</v>
      </c>
      <c r="K796" s="8" t="s">
        <v>10</v>
      </c>
      <c r="L796" s="2" t="e">
        <f>VLOOKUP(I:I,O:P,2,FALSE)</f>
        <v>#VALUE!</v>
      </c>
      <c r="M796" s="2" t="e">
        <f t="shared" si="118"/>
        <v>#VALUE!</v>
      </c>
      <c r="N796" s="2" t="e">
        <f t="shared" si="121"/>
        <v>#VALUE!</v>
      </c>
    </row>
    <row r="797" spans="1:14" ht="16.2">
      <c r="A797" s="2">
        <v>80</v>
      </c>
      <c r="B797" s="2">
        <v>6</v>
      </c>
      <c r="C797" s="26" t="s">
        <v>807</v>
      </c>
      <c r="D797" s="2" t="str">
        <f t="shared" si="122"/>
        <v xml:space="preserve">6.     ahead </v>
      </c>
      <c r="E797" s="2" t="str">
        <f t="shared" si="114"/>
        <v xml:space="preserve"> 副：在前方</v>
      </c>
      <c r="F797" s="10" t="str">
        <f t="shared" si="115"/>
        <v xml:space="preserve">     ahead </v>
      </c>
      <c r="G797" s="7" t="str">
        <f t="shared" si="119"/>
        <v>    ahead</v>
      </c>
      <c r="H797" s="2" t="str">
        <f t="shared" si="116"/>
        <v xml:space="preserve"> 副</v>
      </c>
      <c r="I797" s="9" t="str">
        <f t="shared" si="120"/>
        <v>副</v>
      </c>
      <c r="J797" s="3" t="str">
        <f t="shared" si="117"/>
        <v>在前方</v>
      </c>
      <c r="K797" s="8" t="s">
        <v>10</v>
      </c>
      <c r="L797" s="2" t="str">
        <f>VLOOKUP(I:I,O:P,2,FALSE)</f>
        <v>adv.</v>
      </c>
      <c r="M797" s="2" t="str">
        <f t="shared" si="118"/>
        <v>    ahead&gt;&gt;&gt;在前方&gt;&gt;&gt;adv.</v>
      </c>
      <c r="N797" s="2" t="str">
        <f t="shared" si="121"/>
        <v>   ahead&gt;&gt;&gt;在前方&gt;&gt;&gt;adv.</v>
      </c>
    </row>
    <row r="798" spans="1:14" ht="16.2">
      <c r="A798" s="2">
        <v>80</v>
      </c>
      <c r="B798" s="2">
        <v>7</v>
      </c>
      <c r="C798" s="26" t="s">
        <v>808</v>
      </c>
      <c r="D798" s="2" t="str">
        <f t="shared" si="122"/>
        <v xml:space="preserve">7.     bench </v>
      </c>
      <c r="E798" s="2" t="str">
        <f t="shared" si="114"/>
        <v xml:space="preserve"> 名：長椅</v>
      </c>
      <c r="F798" s="10" t="str">
        <f t="shared" si="115"/>
        <v xml:space="preserve">     bench </v>
      </c>
      <c r="G798" s="7" t="str">
        <f t="shared" si="119"/>
        <v>    bench</v>
      </c>
      <c r="H798" s="2" t="str">
        <f t="shared" si="116"/>
        <v xml:space="preserve"> 名</v>
      </c>
      <c r="I798" s="9" t="str">
        <f t="shared" si="120"/>
        <v>名</v>
      </c>
      <c r="J798" s="3" t="str">
        <f t="shared" si="117"/>
        <v>長椅</v>
      </c>
      <c r="K798" s="8" t="s">
        <v>10</v>
      </c>
      <c r="L798" s="2" t="str">
        <f>VLOOKUP(I:I,O:P,2,FALSE)</f>
        <v>noun</v>
      </c>
      <c r="M798" s="2" t="str">
        <f t="shared" si="118"/>
        <v>    bench&gt;&gt;&gt;長椅&gt;&gt;&gt;noun</v>
      </c>
      <c r="N798" s="2" t="str">
        <f t="shared" si="121"/>
        <v>   bench&gt;&gt;&gt;長椅&gt;&gt;&gt;noun</v>
      </c>
    </row>
    <row r="799" spans="1:14" ht="16.2">
      <c r="A799" s="2">
        <v>80</v>
      </c>
      <c r="B799" s="2">
        <v>8</v>
      </c>
      <c r="C799" s="26" t="s">
        <v>809</v>
      </c>
      <c r="D799" s="2" t="str">
        <f t="shared" si="122"/>
        <v xml:space="preserve">8.     dig </v>
      </c>
      <c r="E799" s="2" t="str">
        <f t="shared" si="114"/>
        <v xml:space="preserve"> 動：挖掘</v>
      </c>
      <c r="F799" s="10" t="str">
        <f t="shared" si="115"/>
        <v xml:space="preserve">     dig </v>
      </c>
      <c r="G799" s="7" t="str">
        <f t="shared" si="119"/>
        <v>    dig</v>
      </c>
      <c r="H799" s="2" t="str">
        <f t="shared" si="116"/>
        <v xml:space="preserve"> 動</v>
      </c>
      <c r="I799" s="9" t="str">
        <f t="shared" si="120"/>
        <v>動</v>
      </c>
      <c r="J799" s="3" t="str">
        <f t="shared" si="117"/>
        <v>挖掘</v>
      </c>
      <c r="K799" s="8" t="s">
        <v>10</v>
      </c>
      <c r="L799" s="2" t="str">
        <f>VLOOKUP(I:I,O:P,2,FALSE)</f>
        <v>verb</v>
      </c>
      <c r="M799" s="2" t="str">
        <f t="shared" si="118"/>
        <v>    dig&gt;&gt;&gt;挖掘&gt;&gt;&gt;verb</v>
      </c>
      <c r="N799" s="2" t="str">
        <f t="shared" si="121"/>
        <v>   dig&gt;&gt;&gt;挖掘&gt;&gt;&gt;verb</v>
      </c>
    </row>
    <row r="800" spans="1:14" ht="16.2">
      <c r="A800" s="2">
        <v>80</v>
      </c>
      <c r="B800" s="2">
        <v>9</v>
      </c>
      <c r="C800" s="26" t="s">
        <v>810</v>
      </c>
      <c r="D800" s="2" t="str">
        <f t="shared" si="122"/>
        <v xml:space="preserve">9.     count </v>
      </c>
      <c r="E800" s="2" t="str">
        <f t="shared" ref="E800:E844" si="123">RIGHT(C800,LEN(C800)-SEARCH("]",C800,1))</f>
        <v xml:space="preserve"> 動：計算</v>
      </c>
      <c r="F800" s="10" t="str">
        <f t="shared" ref="F800:F844" si="124">RIGHT(D800,LEN(D800)-SEARCH(".",D800,1))</f>
        <v xml:space="preserve">     count </v>
      </c>
      <c r="G800" s="7" t="str">
        <f t="shared" si="119"/>
        <v>    count</v>
      </c>
      <c r="H800" s="2" t="str">
        <f t="shared" ref="H800:H844" si="125">LEFT(E800,SEARCH("：",E800,1)-1)</f>
        <v xml:space="preserve"> 動</v>
      </c>
      <c r="I800" s="9" t="str">
        <f t="shared" si="120"/>
        <v>動</v>
      </c>
      <c r="J800" s="3" t="str">
        <f t="shared" ref="J800:J844" si="126">RIGHT(E800,LEN(E800)-SEARCH("：",E800,1))</f>
        <v>計算</v>
      </c>
      <c r="K800" s="8" t="s">
        <v>10</v>
      </c>
      <c r="L800" s="2" t="str">
        <f>VLOOKUP(I:I,O:P,2,FALSE)</f>
        <v>verb</v>
      </c>
      <c r="M800" s="2" t="str">
        <f t="shared" ref="M800:M844" si="127">G800&amp;K800&amp;J800&amp;K800&amp;L800</f>
        <v>    count&gt;&gt;&gt;計算&gt;&gt;&gt;verb</v>
      </c>
      <c r="N800" s="2" t="str">
        <f t="shared" si="121"/>
        <v>   count&gt;&gt;&gt;計算&gt;&gt;&gt;verb</v>
      </c>
    </row>
    <row r="801" spans="1:14" ht="16.2">
      <c r="A801" s="2">
        <v>80</v>
      </c>
      <c r="B801" s="2">
        <v>10</v>
      </c>
      <c r="C801" s="26" t="s">
        <v>811</v>
      </c>
      <c r="D801" s="2" t="str">
        <f t="shared" si="122"/>
        <v xml:space="preserve">10.  every </v>
      </c>
      <c r="E801" s="2" t="str">
        <f t="shared" si="123"/>
        <v xml:space="preserve"> 形：每一個的</v>
      </c>
      <c r="F801" s="10" t="str">
        <f t="shared" si="124"/>
        <v xml:space="preserve">  every </v>
      </c>
      <c r="G801" s="7" t="str">
        <f t="shared" si="119"/>
        <v> every</v>
      </c>
      <c r="H801" s="2" t="str">
        <f t="shared" si="125"/>
        <v xml:space="preserve"> 形</v>
      </c>
      <c r="I801" s="9" t="str">
        <f t="shared" si="120"/>
        <v>形</v>
      </c>
      <c r="J801" s="3" t="str">
        <f t="shared" si="126"/>
        <v>每一個的</v>
      </c>
      <c r="K801" s="8" t="s">
        <v>10</v>
      </c>
      <c r="L801" s="2" t="str">
        <f>VLOOKUP(I:I,O:P,2,FALSE)</f>
        <v>adj.</v>
      </c>
      <c r="M801" s="2" t="str">
        <f t="shared" si="127"/>
        <v> every&gt;&gt;&gt;每一個的&gt;&gt;&gt;adj.</v>
      </c>
      <c r="N801" s="2" t="str">
        <f t="shared" si="121"/>
        <v>every&gt;&gt;&gt;每一個的&gt;&gt;&gt;adj.</v>
      </c>
    </row>
    <row r="802" spans="1:14" ht="16.2">
      <c r="A802" s="2">
        <v>81</v>
      </c>
      <c r="B802" s="2">
        <v>1</v>
      </c>
      <c r="C802" s="26" t="s">
        <v>812</v>
      </c>
      <c r="F802" s="10" t="e">
        <f t="shared" si="124"/>
        <v>#VALUE!</v>
      </c>
      <c r="G802" s="7" t="e">
        <f t="shared" si="119"/>
        <v>#VALUE!</v>
      </c>
      <c r="H802" s="2" t="e">
        <f t="shared" si="125"/>
        <v>#VALUE!</v>
      </c>
      <c r="I802" s="9" t="e">
        <f t="shared" si="120"/>
        <v>#VALUE!</v>
      </c>
      <c r="J802" s="3" t="e">
        <f t="shared" si="126"/>
        <v>#VALUE!</v>
      </c>
      <c r="K802" s="8" t="s">
        <v>10</v>
      </c>
      <c r="L802" s="2" t="e">
        <f>VLOOKUP(I:I,O:P,2,FALSE)</f>
        <v>#VALUE!</v>
      </c>
      <c r="M802" s="2" t="e">
        <f t="shared" si="127"/>
        <v>#VALUE!</v>
      </c>
      <c r="N802" s="2" t="e">
        <f t="shared" si="121"/>
        <v>#VALUE!</v>
      </c>
    </row>
    <row r="803" spans="1:14" ht="16.2">
      <c r="A803" s="2">
        <v>81</v>
      </c>
      <c r="B803" s="2">
        <v>2</v>
      </c>
      <c r="C803" s="26" t="s">
        <v>813</v>
      </c>
      <c r="F803" s="10" t="e">
        <f t="shared" si="124"/>
        <v>#VALUE!</v>
      </c>
      <c r="G803" s="7" t="e">
        <f t="shared" si="119"/>
        <v>#VALUE!</v>
      </c>
      <c r="H803" s="2" t="e">
        <f t="shared" si="125"/>
        <v>#VALUE!</v>
      </c>
      <c r="I803" s="9" t="e">
        <f t="shared" si="120"/>
        <v>#VALUE!</v>
      </c>
      <c r="J803" s="3" t="e">
        <f t="shared" si="126"/>
        <v>#VALUE!</v>
      </c>
      <c r="K803" s="8" t="s">
        <v>10</v>
      </c>
      <c r="L803" s="2" t="e">
        <f>VLOOKUP(I:I,O:P,2,FALSE)</f>
        <v>#VALUE!</v>
      </c>
      <c r="M803" s="2" t="e">
        <f t="shared" si="127"/>
        <v>#VALUE!</v>
      </c>
      <c r="N803" s="2" t="e">
        <f t="shared" si="121"/>
        <v>#VALUE!</v>
      </c>
    </row>
    <row r="804" spans="1:14" ht="16.2">
      <c r="A804" s="2">
        <v>81</v>
      </c>
      <c r="B804" s="2">
        <v>3</v>
      </c>
      <c r="C804" s="26" t="s">
        <v>814</v>
      </c>
      <c r="F804" s="10" t="e">
        <f t="shared" si="124"/>
        <v>#VALUE!</v>
      </c>
      <c r="G804" s="7" t="e">
        <f t="shared" si="119"/>
        <v>#VALUE!</v>
      </c>
      <c r="H804" s="2" t="e">
        <f t="shared" si="125"/>
        <v>#VALUE!</v>
      </c>
      <c r="I804" s="9" t="e">
        <f t="shared" si="120"/>
        <v>#VALUE!</v>
      </c>
      <c r="J804" s="3" t="e">
        <f t="shared" si="126"/>
        <v>#VALUE!</v>
      </c>
      <c r="K804" s="8" t="s">
        <v>10</v>
      </c>
      <c r="L804" s="2" t="e">
        <f>VLOOKUP(I:I,O:P,2,FALSE)</f>
        <v>#VALUE!</v>
      </c>
      <c r="M804" s="2" t="e">
        <f t="shared" si="127"/>
        <v>#VALUE!</v>
      </c>
      <c r="N804" s="2" t="e">
        <f t="shared" si="121"/>
        <v>#VALUE!</v>
      </c>
    </row>
    <row r="805" spans="1:14" ht="16.2">
      <c r="A805" s="2">
        <v>81</v>
      </c>
      <c r="B805" s="2">
        <v>4</v>
      </c>
      <c r="C805" s="26" t="s">
        <v>815</v>
      </c>
      <c r="F805" s="10" t="e">
        <f t="shared" si="124"/>
        <v>#VALUE!</v>
      </c>
      <c r="G805" s="7" t="e">
        <f t="shared" si="119"/>
        <v>#VALUE!</v>
      </c>
      <c r="H805" s="2" t="e">
        <f t="shared" si="125"/>
        <v>#VALUE!</v>
      </c>
      <c r="I805" s="9" t="e">
        <f t="shared" si="120"/>
        <v>#VALUE!</v>
      </c>
      <c r="J805" s="3" t="e">
        <f t="shared" si="126"/>
        <v>#VALUE!</v>
      </c>
      <c r="K805" s="8" t="s">
        <v>10</v>
      </c>
      <c r="L805" s="2" t="e">
        <f>VLOOKUP(I:I,O:P,2,FALSE)</f>
        <v>#VALUE!</v>
      </c>
      <c r="M805" s="2" t="e">
        <f t="shared" si="127"/>
        <v>#VALUE!</v>
      </c>
      <c r="N805" s="2" t="e">
        <f t="shared" si="121"/>
        <v>#VALUE!</v>
      </c>
    </row>
    <row r="806" spans="1:14" ht="16.2">
      <c r="A806" s="2">
        <v>81</v>
      </c>
      <c r="B806" s="2">
        <v>5</v>
      </c>
      <c r="C806" s="26" t="s">
        <v>816</v>
      </c>
      <c r="F806" s="10" t="e">
        <f t="shared" si="124"/>
        <v>#VALUE!</v>
      </c>
      <c r="G806" s="7" t="e">
        <f t="shared" si="119"/>
        <v>#VALUE!</v>
      </c>
      <c r="H806" s="2" t="e">
        <f t="shared" si="125"/>
        <v>#VALUE!</v>
      </c>
      <c r="I806" s="9" t="e">
        <f t="shared" si="120"/>
        <v>#VALUE!</v>
      </c>
      <c r="J806" s="3" t="e">
        <f t="shared" si="126"/>
        <v>#VALUE!</v>
      </c>
      <c r="K806" s="8" t="s">
        <v>10</v>
      </c>
      <c r="L806" s="2" t="e">
        <f>VLOOKUP(I:I,O:P,2,FALSE)</f>
        <v>#VALUE!</v>
      </c>
      <c r="M806" s="2" t="e">
        <f t="shared" si="127"/>
        <v>#VALUE!</v>
      </c>
      <c r="N806" s="2" t="e">
        <f t="shared" si="121"/>
        <v>#VALUE!</v>
      </c>
    </row>
    <row r="807" spans="1:14" ht="16.2">
      <c r="A807" s="2">
        <v>81</v>
      </c>
      <c r="B807" s="2">
        <v>6</v>
      </c>
      <c r="C807" s="26" t="s">
        <v>817</v>
      </c>
      <c r="F807" s="10" t="e">
        <f t="shared" si="124"/>
        <v>#VALUE!</v>
      </c>
      <c r="G807" s="7" t="e">
        <f t="shared" si="119"/>
        <v>#VALUE!</v>
      </c>
      <c r="H807" s="2" t="e">
        <f t="shared" si="125"/>
        <v>#VALUE!</v>
      </c>
      <c r="I807" s="9" t="e">
        <f t="shared" si="120"/>
        <v>#VALUE!</v>
      </c>
      <c r="J807" s="3" t="e">
        <f t="shared" si="126"/>
        <v>#VALUE!</v>
      </c>
      <c r="K807" s="8" t="s">
        <v>10</v>
      </c>
      <c r="L807" s="2" t="e">
        <f>VLOOKUP(I:I,O:P,2,FALSE)</f>
        <v>#VALUE!</v>
      </c>
      <c r="M807" s="2" t="e">
        <f t="shared" si="127"/>
        <v>#VALUE!</v>
      </c>
      <c r="N807" s="2" t="e">
        <f t="shared" si="121"/>
        <v>#VALUE!</v>
      </c>
    </row>
    <row r="808" spans="1:14" ht="16.2">
      <c r="A808" s="2">
        <v>81</v>
      </c>
      <c r="B808" s="2">
        <v>7</v>
      </c>
      <c r="C808" s="26" t="s">
        <v>818</v>
      </c>
      <c r="F808" s="10" t="e">
        <f t="shared" si="124"/>
        <v>#VALUE!</v>
      </c>
      <c r="G808" s="7" t="e">
        <f t="shared" si="119"/>
        <v>#VALUE!</v>
      </c>
      <c r="H808" s="2" t="e">
        <f t="shared" si="125"/>
        <v>#VALUE!</v>
      </c>
      <c r="I808" s="9" t="e">
        <f t="shared" si="120"/>
        <v>#VALUE!</v>
      </c>
      <c r="J808" s="3" t="e">
        <f t="shared" si="126"/>
        <v>#VALUE!</v>
      </c>
      <c r="K808" s="8" t="s">
        <v>10</v>
      </c>
      <c r="L808" s="2" t="e">
        <f>VLOOKUP(I:I,O:P,2,FALSE)</f>
        <v>#VALUE!</v>
      </c>
      <c r="M808" s="2" t="e">
        <f t="shared" si="127"/>
        <v>#VALUE!</v>
      </c>
      <c r="N808" s="2" t="e">
        <f t="shared" si="121"/>
        <v>#VALUE!</v>
      </c>
    </row>
    <row r="809" spans="1:14" ht="16.2">
      <c r="A809" s="2">
        <v>81</v>
      </c>
      <c r="B809" s="2">
        <v>8</v>
      </c>
      <c r="C809" s="26" t="s">
        <v>819</v>
      </c>
      <c r="F809" s="10" t="e">
        <f t="shared" si="124"/>
        <v>#VALUE!</v>
      </c>
      <c r="G809" s="7" t="e">
        <f t="shared" si="119"/>
        <v>#VALUE!</v>
      </c>
      <c r="H809" s="2" t="e">
        <f t="shared" si="125"/>
        <v>#VALUE!</v>
      </c>
      <c r="I809" s="9" t="e">
        <f t="shared" si="120"/>
        <v>#VALUE!</v>
      </c>
      <c r="J809" s="3" t="e">
        <f t="shared" si="126"/>
        <v>#VALUE!</v>
      </c>
      <c r="K809" s="8" t="s">
        <v>10</v>
      </c>
      <c r="L809" s="2" t="e">
        <f>VLOOKUP(I:I,O:P,2,FALSE)</f>
        <v>#VALUE!</v>
      </c>
      <c r="M809" s="2" t="e">
        <f t="shared" si="127"/>
        <v>#VALUE!</v>
      </c>
      <c r="N809" s="2" t="e">
        <f t="shared" si="121"/>
        <v>#VALUE!</v>
      </c>
    </row>
    <row r="810" spans="1:14" ht="16.2">
      <c r="A810" s="2">
        <v>81</v>
      </c>
      <c r="B810" s="2">
        <v>9</v>
      </c>
      <c r="C810" s="26" t="s">
        <v>820</v>
      </c>
      <c r="D810" s="26" t="s">
        <v>821</v>
      </c>
      <c r="E810" s="45" t="s">
        <v>822</v>
      </c>
      <c r="F810" s="10" t="e">
        <f t="shared" si="124"/>
        <v>#VALUE!</v>
      </c>
      <c r="G810" s="7" t="e">
        <f t="shared" si="119"/>
        <v>#VALUE!</v>
      </c>
      <c r="H810" s="2" t="e">
        <f t="shared" si="125"/>
        <v>#VALUE!</v>
      </c>
      <c r="I810" s="9" t="e">
        <f t="shared" si="120"/>
        <v>#VALUE!</v>
      </c>
      <c r="J810" s="3" t="e">
        <f t="shared" si="126"/>
        <v>#VALUE!</v>
      </c>
      <c r="K810" s="8" t="s">
        <v>10</v>
      </c>
      <c r="L810" s="2" t="e">
        <f>VLOOKUP(I:I,O:P,2,FALSE)</f>
        <v>#VALUE!</v>
      </c>
      <c r="M810" s="2" t="e">
        <f t="shared" si="127"/>
        <v>#VALUE!</v>
      </c>
      <c r="N810" s="2" t="e">
        <f t="shared" si="121"/>
        <v>#VALUE!</v>
      </c>
    </row>
    <row r="811" spans="1:14" ht="16.2">
      <c r="A811" s="2">
        <v>81</v>
      </c>
      <c r="B811" s="2">
        <v>10</v>
      </c>
      <c r="C811" s="26" t="s">
        <v>823</v>
      </c>
      <c r="D811" s="45" t="s">
        <v>824</v>
      </c>
      <c r="F811" s="10" t="e">
        <f t="shared" si="124"/>
        <v>#VALUE!</v>
      </c>
      <c r="G811" s="7" t="e">
        <f t="shared" si="119"/>
        <v>#VALUE!</v>
      </c>
      <c r="H811" s="2" t="e">
        <f t="shared" si="125"/>
        <v>#VALUE!</v>
      </c>
      <c r="I811" s="9" t="e">
        <f t="shared" si="120"/>
        <v>#VALUE!</v>
      </c>
      <c r="J811" s="3" t="e">
        <f t="shared" si="126"/>
        <v>#VALUE!</v>
      </c>
      <c r="K811" s="8" t="s">
        <v>10</v>
      </c>
      <c r="L811" s="2" t="e">
        <f>VLOOKUP(I:I,O:P,2,FALSE)</f>
        <v>#VALUE!</v>
      </c>
      <c r="M811" s="2" t="e">
        <f t="shared" si="127"/>
        <v>#VALUE!</v>
      </c>
      <c r="N811" s="2" t="e">
        <f t="shared" si="121"/>
        <v>#VALUE!</v>
      </c>
    </row>
    <row r="812" spans="1:14" ht="16.2">
      <c r="A812" s="2">
        <v>82</v>
      </c>
      <c r="B812" s="2">
        <v>1</v>
      </c>
      <c r="C812" s="26" t="s">
        <v>825</v>
      </c>
      <c r="D812" s="2" t="str">
        <f t="shared" si="122"/>
        <v xml:space="preserve">1.     lead </v>
      </c>
      <c r="E812" s="2" t="str">
        <f t="shared" si="123"/>
        <v xml:space="preserve"> 動：帶領 </v>
      </c>
      <c r="F812" s="10" t="str">
        <f t="shared" si="124"/>
        <v xml:space="preserve">     lead </v>
      </c>
      <c r="G812" s="7" t="str">
        <f t="shared" si="119"/>
        <v>    lead</v>
      </c>
      <c r="H812" s="2" t="str">
        <f t="shared" si="125"/>
        <v xml:space="preserve"> 動</v>
      </c>
      <c r="I812" s="9" t="str">
        <f t="shared" si="120"/>
        <v>動</v>
      </c>
      <c r="J812" s="3" t="str">
        <f t="shared" si="126"/>
        <v xml:space="preserve">帶領 </v>
      </c>
      <c r="K812" s="8" t="s">
        <v>10</v>
      </c>
      <c r="L812" s="2" t="str">
        <f>VLOOKUP(I:I,O:P,2,FALSE)</f>
        <v>verb</v>
      </c>
      <c r="M812" s="2" t="str">
        <f t="shared" si="127"/>
        <v>    lead&gt;&gt;&gt;帶領 &gt;&gt;&gt;verb</v>
      </c>
      <c r="N812" s="2" t="str">
        <f t="shared" si="121"/>
        <v>   lead&gt;&gt;&gt;帶領 &gt;&gt;&gt;verb</v>
      </c>
    </row>
    <row r="813" spans="1:14" ht="16.2">
      <c r="A813" s="2">
        <v>82</v>
      </c>
      <c r="B813" s="2">
        <v>2</v>
      </c>
      <c r="C813" s="26" t="s">
        <v>826</v>
      </c>
      <c r="D813" s="2" t="str">
        <f t="shared" si="122"/>
        <v xml:space="preserve">2.     knife </v>
      </c>
      <c r="E813" s="2" t="str">
        <f t="shared" si="123"/>
        <v xml:space="preserve"> 名：刀子</v>
      </c>
      <c r="F813" s="10" t="str">
        <f t="shared" si="124"/>
        <v xml:space="preserve">     knife </v>
      </c>
      <c r="G813" s="7" t="str">
        <f t="shared" si="119"/>
        <v>    knife</v>
      </c>
      <c r="H813" s="2" t="str">
        <f t="shared" si="125"/>
        <v xml:space="preserve"> 名</v>
      </c>
      <c r="I813" s="9" t="str">
        <f t="shared" si="120"/>
        <v>名</v>
      </c>
      <c r="J813" s="3" t="str">
        <f t="shared" si="126"/>
        <v>刀子</v>
      </c>
      <c r="K813" s="8" t="s">
        <v>10</v>
      </c>
      <c r="L813" s="2" t="str">
        <f>VLOOKUP(I:I,O:P,2,FALSE)</f>
        <v>noun</v>
      </c>
      <c r="M813" s="2" t="str">
        <f t="shared" si="127"/>
        <v>    knife&gt;&gt;&gt;刀子&gt;&gt;&gt;noun</v>
      </c>
      <c r="N813" s="2" t="str">
        <f t="shared" si="121"/>
        <v>   knife&gt;&gt;&gt;刀子&gt;&gt;&gt;noun</v>
      </c>
    </row>
    <row r="814" spans="1:14" ht="16.2">
      <c r="A814" s="2">
        <v>82</v>
      </c>
      <c r="B814" s="2">
        <v>3</v>
      </c>
      <c r="C814" s="26" t="s">
        <v>827</v>
      </c>
      <c r="D814" s="2" t="str">
        <f t="shared" si="122"/>
        <v xml:space="preserve">3.     less </v>
      </c>
      <c r="E814" s="2" t="str">
        <f t="shared" si="123"/>
        <v xml:space="preserve"> 形：較少的 </v>
      </c>
      <c r="F814" s="10" t="str">
        <f t="shared" si="124"/>
        <v xml:space="preserve">     less </v>
      </c>
      <c r="G814" s="7" t="str">
        <f t="shared" si="119"/>
        <v>    less</v>
      </c>
      <c r="H814" s="2" t="str">
        <f t="shared" si="125"/>
        <v xml:space="preserve"> 形</v>
      </c>
      <c r="I814" s="9" t="str">
        <f t="shared" si="120"/>
        <v>形</v>
      </c>
      <c r="J814" s="3" t="str">
        <f t="shared" si="126"/>
        <v xml:space="preserve">較少的 </v>
      </c>
      <c r="K814" s="8" t="s">
        <v>10</v>
      </c>
      <c r="L814" s="2" t="str">
        <f>VLOOKUP(I:I,O:P,2,FALSE)</f>
        <v>adj.</v>
      </c>
      <c r="M814" s="2" t="str">
        <f t="shared" si="127"/>
        <v>    less&gt;&gt;&gt;較少的 &gt;&gt;&gt;adj.</v>
      </c>
      <c r="N814" s="2" t="str">
        <f t="shared" si="121"/>
        <v>   less&gt;&gt;&gt;較少的 &gt;&gt;&gt;adj.</v>
      </c>
    </row>
    <row r="815" spans="1:14" ht="16.2">
      <c r="A815" s="2">
        <v>82</v>
      </c>
      <c r="B815" s="2">
        <v>4</v>
      </c>
      <c r="C815" s="26" t="s">
        <v>828</v>
      </c>
      <c r="D815" s="2" t="str">
        <f t="shared" si="122"/>
        <v xml:space="preserve">4.     monkey </v>
      </c>
      <c r="E815" s="2" t="str">
        <f t="shared" si="123"/>
        <v xml:space="preserve"> 名：猴子</v>
      </c>
      <c r="F815" s="10" t="str">
        <f t="shared" si="124"/>
        <v xml:space="preserve">     monkey </v>
      </c>
      <c r="G815" s="7" t="str">
        <f t="shared" si="119"/>
        <v>    monkey</v>
      </c>
      <c r="H815" s="2" t="str">
        <f t="shared" si="125"/>
        <v xml:space="preserve"> 名</v>
      </c>
      <c r="I815" s="9" t="str">
        <f t="shared" si="120"/>
        <v>名</v>
      </c>
      <c r="J815" s="3" t="str">
        <f t="shared" si="126"/>
        <v>猴子</v>
      </c>
      <c r="K815" s="8" t="s">
        <v>10</v>
      </c>
      <c r="L815" s="2" t="str">
        <f>VLOOKUP(I:I,O:P,2,FALSE)</f>
        <v>noun</v>
      </c>
      <c r="M815" s="2" t="str">
        <f t="shared" si="127"/>
        <v>    monkey&gt;&gt;&gt;猴子&gt;&gt;&gt;noun</v>
      </c>
      <c r="N815" s="2" t="str">
        <f t="shared" si="121"/>
        <v>   monkey&gt;&gt;&gt;猴子&gt;&gt;&gt;noun</v>
      </c>
    </row>
    <row r="816" spans="1:14" ht="16.2">
      <c r="A816" s="2">
        <v>82</v>
      </c>
      <c r="B816" s="2">
        <v>5</v>
      </c>
      <c r="C816" s="26" t="s">
        <v>829</v>
      </c>
      <c r="D816" s="2" t="str">
        <f t="shared" si="122"/>
        <v xml:space="preserve">5.     often </v>
      </c>
      <c r="E816" s="2" t="str">
        <f t="shared" si="123"/>
        <v xml:space="preserve"> 副：時常</v>
      </c>
      <c r="F816" s="10" t="str">
        <f t="shared" si="124"/>
        <v xml:space="preserve">     often </v>
      </c>
      <c r="G816" s="7" t="str">
        <f t="shared" si="119"/>
        <v>    often</v>
      </c>
      <c r="H816" s="2" t="str">
        <f t="shared" si="125"/>
        <v xml:space="preserve"> 副</v>
      </c>
      <c r="I816" s="9" t="str">
        <f t="shared" si="120"/>
        <v>副</v>
      </c>
      <c r="J816" s="3" t="str">
        <f t="shared" si="126"/>
        <v>時常</v>
      </c>
      <c r="K816" s="8" t="s">
        <v>10</v>
      </c>
      <c r="L816" s="2" t="str">
        <f>VLOOKUP(I:I,O:P,2,FALSE)</f>
        <v>adv.</v>
      </c>
      <c r="M816" s="2" t="str">
        <f t="shared" si="127"/>
        <v>    often&gt;&gt;&gt;時常&gt;&gt;&gt;adv.</v>
      </c>
      <c r="N816" s="2" t="str">
        <f t="shared" si="121"/>
        <v>   often&gt;&gt;&gt;時常&gt;&gt;&gt;adv.</v>
      </c>
    </row>
    <row r="817" spans="1:14" ht="16.2">
      <c r="A817" s="2">
        <v>82</v>
      </c>
      <c r="B817" s="2">
        <v>6</v>
      </c>
      <c r="C817" s="26" t="s">
        <v>830</v>
      </c>
      <c r="D817" s="2" t="str">
        <f t="shared" si="122"/>
        <v xml:space="preserve">6.     papaya </v>
      </c>
      <c r="E817" s="2" t="str">
        <f t="shared" si="123"/>
        <v>名：木瓜</v>
      </c>
      <c r="F817" s="10" t="str">
        <f t="shared" si="124"/>
        <v xml:space="preserve">     papaya </v>
      </c>
      <c r="G817" s="7" t="str">
        <f t="shared" si="119"/>
        <v>    papaya</v>
      </c>
      <c r="H817" s="2" t="str">
        <f t="shared" si="125"/>
        <v>名</v>
      </c>
      <c r="I817" s="9" t="str">
        <f t="shared" si="120"/>
        <v>名</v>
      </c>
      <c r="J817" s="3" t="str">
        <f t="shared" si="126"/>
        <v>木瓜</v>
      </c>
      <c r="K817" s="8" t="s">
        <v>10</v>
      </c>
      <c r="L817" s="2" t="str">
        <f>VLOOKUP(I:I,O:P,2,FALSE)</f>
        <v>noun</v>
      </c>
      <c r="M817" s="2" t="str">
        <f t="shared" si="127"/>
        <v>    papaya&gt;&gt;&gt;木瓜&gt;&gt;&gt;noun</v>
      </c>
      <c r="N817" s="2" t="str">
        <f t="shared" si="121"/>
        <v>   papaya&gt;&gt;&gt;木瓜&gt;&gt;&gt;noun</v>
      </c>
    </row>
    <row r="818" spans="1:14" ht="16.2">
      <c r="A818" s="2">
        <v>82</v>
      </c>
      <c r="B818" s="2">
        <v>7</v>
      </c>
      <c r="C818" s="26" t="s">
        <v>831</v>
      </c>
      <c r="D818" s="2" t="str">
        <f t="shared" si="122"/>
        <v xml:space="preserve">7.     row </v>
      </c>
      <c r="E818" s="2" t="str">
        <f t="shared" si="123"/>
        <v xml:space="preserve"> 名：(一)排；動：划(船) </v>
      </c>
      <c r="F818" s="10" t="str">
        <f t="shared" si="124"/>
        <v xml:space="preserve">     row </v>
      </c>
      <c r="G818" s="7" t="str">
        <f t="shared" si="119"/>
        <v>    row</v>
      </c>
      <c r="H818" s="2" t="str">
        <f t="shared" si="125"/>
        <v xml:space="preserve"> 名</v>
      </c>
      <c r="I818" s="9" t="str">
        <f t="shared" si="120"/>
        <v>名</v>
      </c>
      <c r="J818" s="3" t="str">
        <f t="shared" si="126"/>
        <v xml:space="preserve">(一)排；動：划(船) </v>
      </c>
      <c r="K818" s="8" t="s">
        <v>10</v>
      </c>
      <c r="L818" s="2" t="str">
        <f>VLOOKUP(I:I,O:P,2,FALSE)</f>
        <v>noun</v>
      </c>
      <c r="M818" s="2" t="str">
        <f t="shared" si="127"/>
        <v>    row&gt;&gt;&gt;(一)排；動：划(船) &gt;&gt;&gt;noun</v>
      </c>
      <c r="N818" s="2" t="str">
        <f t="shared" si="121"/>
        <v>   row&gt;&gt;&gt;(一)排；動：划(船) &gt;&gt;&gt;noun</v>
      </c>
    </row>
    <row r="819" spans="1:14" ht="18">
      <c r="A819" s="2">
        <v>82</v>
      </c>
      <c r="B819" s="2">
        <v>8</v>
      </c>
      <c r="C819" s="40" t="s">
        <v>832</v>
      </c>
      <c r="D819" s="2" t="str">
        <f t="shared" si="122"/>
        <v xml:space="preserve">8.    secretary </v>
      </c>
      <c r="E819" s="2" t="str">
        <f t="shared" si="123"/>
        <v xml:space="preserve"> 名：秘書</v>
      </c>
      <c r="F819" s="10" t="str">
        <f t="shared" si="124"/>
        <v xml:space="preserve">    secretary </v>
      </c>
      <c r="G819" s="7" t="str">
        <f t="shared" si="119"/>
        <v>   secretary</v>
      </c>
      <c r="H819" s="2" t="str">
        <f t="shared" si="125"/>
        <v xml:space="preserve"> 名</v>
      </c>
      <c r="I819" s="9" t="str">
        <f t="shared" si="120"/>
        <v>名</v>
      </c>
      <c r="J819" s="3" t="str">
        <f t="shared" si="126"/>
        <v>秘書</v>
      </c>
      <c r="K819" s="8" t="s">
        <v>10</v>
      </c>
      <c r="L819" s="2" t="str">
        <f>VLOOKUP(I:I,O:P,2,FALSE)</f>
        <v>noun</v>
      </c>
      <c r="M819" s="2" t="str">
        <f t="shared" si="127"/>
        <v>   secretary&gt;&gt;&gt;秘書&gt;&gt;&gt;noun</v>
      </c>
      <c r="N819" s="2" t="str">
        <f t="shared" si="121"/>
        <v>  secretary&gt;&gt;&gt;秘書&gt;&gt;&gt;noun</v>
      </c>
    </row>
    <row r="820" spans="1:14" ht="16.2">
      <c r="A820" s="2">
        <v>82</v>
      </c>
      <c r="B820" s="2">
        <v>9</v>
      </c>
      <c r="C820" s="26" t="s">
        <v>833</v>
      </c>
      <c r="D820" s="2" t="str">
        <f t="shared" si="122"/>
        <v xml:space="preserve">9.     team </v>
      </c>
      <c r="E820" s="2" t="str">
        <f t="shared" si="123"/>
        <v xml:space="preserve"> 名：團隊</v>
      </c>
      <c r="F820" s="10" t="str">
        <f t="shared" si="124"/>
        <v xml:space="preserve">     team </v>
      </c>
      <c r="G820" s="7" t="str">
        <f t="shared" si="119"/>
        <v>    team</v>
      </c>
      <c r="H820" s="2" t="str">
        <f t="shared" si="125"/>
        <v xml:space="preserve"> 名</v>
      </c>
      <c r="I820" s="9" t="str">
        <f t="shared" si="120"/>
        <v>名</v>
      </c>
      <c r="J820" s="3" t="str">
        <f t="shared" si="126"/>
        <v>團隊</v>
      </c>
      <c r="K820" s="8" t="s">
        <v>10</v>
      </c>
      <c r="L820" s="2" t="str">
        <f>VLOOKUP(I:I,O:P,2,FALSE)</f>
        <v>noun</v>
      </c>
      <c r="M820" s="2" t="str">
        <f t="shared" si="127"/>
        <v>    team&gt;&gt;&gt;團隊&gt;&gt;&gt;noun</v>
      </c>
      <c r="N820" s="2" t="str">
        <f t="shared" si="121"/>
        <v>   team&gt;&gt;&gt;團隊&gt;&gt;&gt;noun</v>
      </c>
    </row>
    <row r="821" spans="1:14" ht="18">
      <c r="A821" s="2">
        <v>82</v>
      </c>
      <c r="B821" s="2">
        <v>10</v>
      </c>
      <c r="C821" s="40" t="s">
        <v>834</v>
      </c>
      <c r="D821" s="2" t="str">
        <f t="shared" si="122"/>
        <v xml:space="preserve">10. tiger </v>
      </c>
      <c r="E821" s="2" t="str">
        <f t="shared" si="123"/>
        <v xml:space="preserve"> 名：老虎</v>
      </c>
      <c r="F821" s="10" t="str">
        <f t="shared" si="124"/>
        <v xml:space="preserve"> tiger </v>
      </c>
      <c r="G821" s="7" t="str">
        <f t="shared" si="119"/>
        <v>tiger</v>
      </c>
      <c r="H821" s="2" t="str">
        <f t="shared" si="125"/>
        <v xml:space="preserve"> 名</v>
      </c>
      <c r="I821" s="9" t="str">
        <f t="shared" si="120"/>
        <v>名</v>
      </c>
      <c r="J821" s="3" t="str">
        <f t="shared" si="126"/>
        <v>老虎</v>
      </c>
      <c r="K821" s="8" t="s">
        <v>10</v>
      </c>
      <c r="L821" s="2" t="str">
        <f>VLOOKUP(I:I,O:P,2,FALSE)</f>
        <v>noun</v>
      </c>
      <c r="M821" s="2" t="str">
        <f t="shared" si="127"/>
        <v>tiger&gt;&gt;&gt;老虎&gt;&gt;&gt;noun</v>
      </c>
      <c r="N821" s="2" t="str">
        <f t="shared" si="121"/>
        <v>tiger&gt;&gt;&gt;老虎&gt;&gt;&gt;noun</v>
      </c>
    </row>
    <row r="822" spans="1:14" ht="16.2">
      <c r="A822" s="2">
        <v>83</v>
      </c>
      <c r="B822" s="2">
        <v>1</v>
      </c>
      <c r="C822" s="26" t="s">
        <v>835</v>
      </c>
      <c r="D822" s="2" t="str">
        <f t="shared" si="122"/>
        <v xml:space="preserve">1.     touch </v>
      </c>
      <c r="E822" s="2" t="str">
        <f t="shared" si="123"/>
        <v xml:space="preserve"> 動：碰觸</v>
      </c>
      <c r="F822" s="10" t="str">
        <f t="shared" si="124"/>
        <v xml:space="preserve">     touch </v>
      </c>
      <c r="G822" s="7" t="str">
        <f t="shared" si="119"/>
        <v>    touch</v>
      </c>
      <c r="H822" s="2" t="str">
        <f t="shared" si="125"/>
        <v xml:space="preserve"> 動</v>
      </c>
      <c r="I822" s="9" t="str">
        <f t="shared" si="120"/>
        <v>動</v>
      </c>
      <c r="J822" s="3" t="str">
        <f t="shared" si="126"/>
        <v>碰觸</v>
      </c>
      <c r="K822" s="8" t="s">
        <v>10</v>
      </c>
      <c r="L822" s="2" t="str">
        <f>VLOOKUP(I:I,O:P,2,FALSE)</f>
        <v>verb</v>
      </c>
      <c r="M822" s="2" t="str">
        <f t="shared" si="127"/>
        <v>    touch&gt;&gt;&gt;碰觸&gt;&gt;&gt;verb</v>
      </c>
      <c r="N822" s="2" t="str">
        <f t="shared" si="121"/>
        <v>   touch&gt;&gt;&gt;碰觸&gt;&gt;&gt;verb</v>
      </c>
    </row>
    <row r="823" spans="1:14" ht="16.2">
      <c r="A823" s="2">
        <v>83</v>
      </c>
      <c r="B823" s="2">
        <v>2</v>
      </c>
      <c r="C823" s="26" t="s">
        <v>836</v>
      </c>
      <c r="D823" s="2" t="str">
        <f t="shared" si="122"/>
        <v xml:space="preserve">2.     trouble </v>
      </c>
      <c r="E823" s="2" t="str">
        <f t="shared" si="123"/>
        <v xml:space="preserve"> 名：麻煩；困境</v>
      </c>
      <c r="F823" s="10" t="str">
        <f t="shared" si="124"/>
        <v xml:space="preserve">     trouble </v>
      </c>
      <c r="G823" s="7" t="str">
        <f t="shared" si="119"/>
        <v>    trouble</v>
      </c>
      <c r="H823" s="2" t="str">
        <f t="shared" si="125"/>
        <v xml:space="preserve"> 名</v>
      </c>
      <c r="I823" s="9" t="str">
        <f t="shared" si="120"/>
        <v>名</v>
      </c>
      <c r="J823" s="3" t="str">
        <f t="shared" si="126"/>
        <v>麻煩；困境</v>
      </c>
      <c r="K823" s="8" t="s">
        <v>10</v>
      </c>
      <c r="L823" s="2" t="str">
        <f>VLOOKUP(I:I,O:P,2,FALSE)</f>
        <v>noun</v>
      </c>
      <c r="M823" s="2" t="str">
        <f t="shared" si="127"/>
        <v>    trouble&gt;&gt;&gt;麻煩；困境&gt;&gt;&gt;noun</v>
      </c>
      <c r="N823" s="2" t="str">
        <f t="shared" si="121"/>
        <v>   trouble&gt;&gt;&gt;麻煩；困境&gt;&gt;&gt;noun</v>
      </c>
    </row>
    <row r="824" spans="1:14" ht="16.2">
      <c r="A824" s="2">
        <v>83</v>
      </c>
      <c r="B824" s="2">
        <v>3</v>
      </c>
      <c r="C824" s="26" t="s">
        <v>837</v>
      </c>
      <c r="D824" s="2" t="str">
        <f t="shared" si="122"/>
        <v xml:space="preserve">3.     wave </v>
      </c>
      <c r="E824" s="2" t="str">
        <f t="shared" si="123"/>
        <v xml:space="preserve"> 名：波浪；海浪 </v>
      </c>
      <c r="F824" s="10" t="str">
        <f t="shared" si="124"/>
        <v xml:space="preserve">     wave </v>
      </c>
      <c r="G824" s="7" t="str">
        <f t="shared" si="119"/>
        <v>    wave</v>
      </c>
      <c r="H824" s="2" t="str">
        <f t="shared" si="125"/>
        <v xml:space="preserve"> 名</v>
      </c>
      <c r="I824" s="9" t="str">
        <f t="shared" si="120"/>
        <v>名</v>
      </c>
      <c r="J824" s="3" t="str">
        <f t="shared" si="126"/>
        <v xml:space="preserve">波浪；海浪 </v>
      </c>
      <c r="K824" s="8" t="s">
        <v>10</v>
      </c>
      <c r="L824" s="2" t="str">
        <f>VLOOKUP(I:I,O:P,2,FALSE)</f>
        <v>noun</v>
      </c>
      <c r="M824" s="2" t="str">
        <f t="shared" si="127"/>
        <v>    wave&gt;&gt;&gt;波浪；海浪 &gt;&gt;&gt;noun</v>
      </c>
      <c r="N824" s="2" t="str">
        <f t="shared" si="121"/>
        <v>   wave&gt;&gt;&gt;波浪；海浪 &gt;&gt;&gt;noun</v>
      </c>
    </row>
    <row r="825" spans="1:14" ht="16.2">
      <c r="A825" s="2">
        <v>83</v>
      </c>
      <c r="B825" s="2">
        <v>4</v>
      </c>
      <c r="C825" s="26" t="s">
        <v>838</v>
      </c>
      <c r="D825" s="2" t="str">
        <f t="shared" si="122"/>
        <v xml:space="preserve">4.     tub </v>
      </c>
      <c r="E825" s="2" t="str">
        <f t="shared" si="123"/>
        <v xml:space="preserve"> 名：浴缸；洗澡</v>
      </c>
      <c r="F825" s="10" t="str">
        <f t="shared" si="124"/>
        <v xml:space="preserve">     tub </v>
      </c>
      <c r="G825" s="7" t="str">
        <f t="shared" si="119"/>
        <v>    tub</v>
      </c>
      <c r="H825" s="2" t="str">
        <f t="shared" si="125"/>
        <v xml:space="preserve"> 名</v>
      </c>
      <c r="I825" s="9" t="str">
        <f t="shared" si="120"/>
        <v>名</v>
      </c>
      <c r="J825" s="3" t="str">
        <f t="shared" si="126"/>
        <v>浴缸；洗澡</v>
      </c>
      <c r="K825" s="8" t="s">
        <v>10</v>
      </c>
      <c r="L825" s="2" t="str">
        <f>VLOOKUP(I:I,O:P,2,FALSE)</f>
        <v>noun</v>
      </c>
      <c r="M825" s="2" t="str">
        <f t="shared" si="127"/>
        <v>    tub&gt;&gt;&gt;浴缸；洗澡&gt;&gt;&gt;noun</v>
      </c>
      <c r="N825" s="2" t="str">
        <f t="shared" si="121"/>
        <v>   tub&gt;&gt;&gt;浴缸；洗澡&gt;&gt;&gt;noun</v>
      </c>
    </row>
    <row r="826" spans="1:14" ht="16.2">
      <c r="A826" s="2">
        <v>83</v>
      </c>
      <c r="B826" s="2">
        <v>5</v>
      </c>
      <c r="C826" s="26" t="s">
        <v>839</v>
      </c>
      <c r="D826" s="2" t="str">
        <f t="shared" si="122"/>
        <v xml:space="preserve">5.     skirt </v>
      </c>
      <c r="E826" s="2" t="str">
        <f t="shared" si="123"/>
        <v xml:space="preserve"> 名 :裙子</v>
      </c>
      <c r="F826" s="10" t="str">
        <f t="shared" si="124"/>
        <v xml:space="preserve">     skirt </v>
      </c>
      <c r="G826" s="7" t="str">
        <f t="shared" si="119"/>
        <v>    skirt</v>
      </c>
      <c r="H826" s="2" t="e">
        <f t="shared" si="125"/>
        <v>#VALUE!</v>
      </c>
      <c r="I826" s="9" t="e">
        <f t="shared" si="120"/>
        <v>#VALUE!</v>
      </c>
      <c r="J826" s="3" t="e">
        <f t="shared" si="126"/>
        <v>#VALUE!</v>
      </c>
      <c r="K826" s="8" t="s">
        <v>10</v>
      </c>
      <c r="L826" s="2" t="e">
        <f>VLOOKUP(I:I,O:P,2,FALSE)</f>
        <v>#VALUE!</v>
      </c>
      <c r="M826" s="2" t="e">
        <f t="shared" si="127"/>
        <v>#VALUE!</v>
      </c>
      <c r="N826" s="2" t="e">
        <f t="shared" si="121"/>
        <v>#VALUE!</v>
      </c>
    </row>
    <row r="827" spans="1:14" ht="16.2">
      <c r="A827" s="2">
        <v>83</v>
      </c>
      <c r="B827" s="2">
        <v>6</v>
      </c>
      <c r="C827" s="26" t="s">
        <v>840</v>
      </c>
      <c r="D827" s="2" t="str">
        <f t="shared" si="122"/>
        <v xml:space="preserve">6.     pray </v>
      </c>
      <c r="E827" s="2" t="str">
        <f t="shared" si="123"/>
        <v xml:space="preserve"> 動：祈禱</v>
      </c>
      <c r="F827" s="10" t="str">
        <f t="shared" si="124"/>
        <v xml:space="preserve">     pray </v>
      </c>
      <c r="G827" s="7" t="str">
        <f t="shared" si="119"/>
        <v>    pray</v>
      </c>
      <c r="H827" s="2" t="str">
        <f t="shared" si="125"/>
        <v xml:space="preserve"> 動</v>
      </c>
      <c r="I827" s="9" t="str">
        <f t="shared" si="120"/>
        <v>動</v>
      </c>
      <c r="J827" s="3" t="str">
        <f t="shared" si="126"/>
        <v>祈禱</v>
      </c>
      <c r="K827" s="8" t="s">
        <v>10</v>
      </c>
      <c r="L827" s="2" t="str">
        <f>VLOOKUP(I:I,O:P,2,FALSE)</f>
        <v>verb</v>
      </c>
      <c r="M827" s="2" t="str">
        <f t="shared" si="127"/>
        <v>    pray&gt;&gt;&gt;祈禱&gt;&gt;&gt;verb</v>
      </c>
      <c r="N827" s="2" t="str">
        <f t="shared" si="121"/>
        <v>   pray&gt;&gt;&gt;祈禱&gt;&gt;&gt;verb</v>
      </c>
    </row>
    <row r="828" spans="1:14" ht="16.2">
      <c r="A828" s="2">
        <v>83</v>
      </c>
      <c r="B828" s="2">
        <v>7</v>
      </c>
      <c r="C828" s="26" t="s">
        <v>841</v>
      </c>
      <c r="D828" s="2" t="str">
        <f t="shared" si="122"/>
        <v xml:space="preserve">7.     mail </v>
      </c>
      <c r="E828" s="2" t="str">
        <f t="shared" si="123"/>
        <v xml:space="preserve"> 名：信件</v>
      </c>
      <c r="F828" s="10" t="str">
        <f t="shared" si="124"/>
        <v xml:space="preserve">     mail </v>
      </c>
      <c r="G828" s="7" t="str">
        <f t="shared" si="119"/>
        <v>    mail</v>
      </c>
      <c r="H828" s="2" t="str">
        <f t="shared" si="125"/>
        <v xml:space="preserve"> 名</v>
      </c>
      <c r="I828" s="9" t="str">
        <f t="shared" si="120"/>
        <v>名</v>
      </c>
      <c r="J828" s="3" t="str">
        <f t="shared" si="126"/>
        <v>信件</v>
      </c>
      <c r="K828" s="8" t="s">
        <v>10</v>
      </c>
      <c r="L828" s="2" t="str">
        <f>VLOOKUP(I:I,O:P,2,FALSE)</f>
        <v>noun</v>
      </c>
      <c r="M828" s="2" t="str">
        <f t="shared" si="127"/>
        <v>    mail&gt;&gt;&gt;信件&gt;&gt;&gt;noun</v>
      </c>
      <c r="N828" s="2" t="str">
        <f t="shared" si="121"/>
        <v>   mail&gt;&gt;&gt;信件&gt;&gt;&gt;noun</v>
      </c>
    </row>
    <row r="829" spans="1:14" ht="16.2">
      <c r="A829" s="2">
        <v>83</v>
      </c>
      <c r="B829" s="2">
        <v>8</v>
      </c>
      <c r="C829" s="26" t="s">
        <v>842</v>
      </c>
      <c r="D829" s="2" t="str">
        <f t="shared" si="122"/>
        <v xml:space="preserve">8.     mailman </v>
      </c>
      <c r="E829" s="2" t="str">
        <f t="shared" si="123"/>
        <v xml:space="preserve"> 名：郵差</v>
      </c>
      <c r="F829" s="10" t="str">
        <f t="shared" si="124"/>
        <v xml:space="preserve">     mailman </v>
      </c>
      <c r="G829" s="7" t="str">
        <f t="shared" si="119"/>
        <v>    mailman</v>
      </c>
      <c r="H829" s="2" t="str">
        <f t="shared" si="125"/>
        <v xml:space="preserve"> 名</v>
      </c>
      <c r="I829" s="9" t="str">
        <f t="shared" si="120"/>
        <v>名</v>
      </c>
      <c r="J829" s="3" t="str">
        <f t="shared" si="126"/>
        <v>郵差</v>
      </c>
      <c r="K829" s="8" t="s">
        <v>10</v>
      </c>
      <c r="L829" s="2" t="str">
        <f>VLOOKUP(I:I,O:P,2,FALSE)</f>
        <v>noun</v>
      </c>
      <c r="M829" s="2" t="str">
        <f t="shared" si="127"/>
        <v>    mailman&gt;&gt;&gt;郵差&gt;&gt;&gt;noun</v>
      </c>
      <c r="N829" s="2" t="str">
        <f t="shared" si="121"/>
        <v>   mailman&gt;&gt;&gt;郵差&gt;&gt;&gt;noun</v>
      </c>
    </row>
    <row r="830" spans="1:14" ht="16.2">
      <c r="A830" s="2">
        <v>83</v>
      </c>
      <c r="B830" s="2">
        <v>9</v>
      </c>
      <c r="C830" s="26" t="s">
        <v>843</v>
      </c>
      <c r="D830" s="2" t="str">
        <f t="shared" si="122"/>
        <v xml:space="preserve">9.     post office </v>
      </c>
      <c r="E830" s="2" t="str">
        <f t="shared" si="123"/>
        <v xml:space="preserve"> 名：郵局</v>
      </c>
      <c r="F830" s="10" t="str">
        <f t="shared" si="124"/>
        <v xml:space="preserve">     post office </v>
      </c>
      <c r="G830" s="7" t="str">
        <f t="shared" si="119"/>
        <v>    postoffice</v>
      </c>
      <c r="H830" s="2" t="str">
        <f t="shared" si="125"/>
        <v xml:space="preserve"> 名</v>
      </c>
      <c r="I830" s="9" t="str">
        <f t="shared" si="120"/>
        <v>名</v>
      </c>
      <c r="J830" s="3" t="str">
        <f t="shared" si="126"/>
        <v>郵局</v>
      </c>
      <c r="K830" s="8" t="s">
        <v>10</v>
      </c>
      <c r="L830" s="2" t="str">
        <f>VLOOKUP(I:I,O:P,2,FALSE)</f>
        <v>noun</v>
      </c>
      <c r="M830" s="2" t="str">
        <f t="shared" si="127"/>
        <v>    postoffice&gt;&gt;&gt;郵局&gt;&gt;&gt;noun</v>
      </c>
      <c r="N830" s="2" t="str">
        <f t="shared" si="121"/>
        <v>   postoffice&gt;&gt;&gt;郵局&gt;&gt;&gt;noun</v>
      </c>
    </row>
    <row r="831" spans="1:14" ht="16.2">
      <c r="A831" s="2">
        <v>83</v>
      </c>
      <c r="B831" s="2">
        <v>10</v>
      </c>
      <c r="C831" s="26" t="s">
        <v>844</v>
      </c>
      <c r="D831" s="2" t="str">
        <f t="shared" si="122"/>
        <v xml:space="preserve">10.  sell </v>
      </c>
      <c r="E831" s="2" t="str">
        <f t="shared" si="123"/>
        <v xml:space="preserve"> 動：賣</v>
      </c>
      <c r="F831" s="10" t="str">
        <f t="shared" si="124"/>
        <v xml:space="preserve">  sell </v>
      </c>
      <c r="G831" s="7" t="str">
        <f t="shared" si="119"/>
        <v> sell</v>
      </c>
      <c r="H831" s="2" t="str">
        <f t="shared" si="125"/>
        <v xml:space="preserve"> 動</v>
      </c>
      <c r="I831" s="9" t="str">
        <f t="shared" si="120"/>
        <v>動</v>
      </c>
      <c r="J831" s="3" t="str">
        <f t="shared" si="126"/>
        <v>賣</v>
      </c>
      <c r="K831" s="8" t="s">
        <v>10</v>
      </c>
      <c r="L831" s="2" t="str">
        <f>VLOOKUP(I:I,O:P,2,FALSE)</f>
        <v>verb</v>
      </c>
      <c r="M831" s="2" t="str">
        <f t="shared" si="127"/>
        <v> sell&gt;&gt;&gt;賣&gt;&gt;&gt;verb</v>
      </c>
      <c r="N831" s="2" t="str">
        <f t="shared" si="121"/>
        <v>sell&gt;&gt;&gt;賣&gt;&gt;&gt;verb</v>
      </c>
    </row>
    <row r="832" spans="1:14" ht="16.2">
      <c r="A832" s="2">
        <v>84</v>
      </c>
      <c r="B832" s="2">
        <v>1</v>
      </c>
      <c r="C832" s="51" t="s">
        <v>845</v>
      </c>
      <c r="D832" s="2" t="str">
        <f t="shared" ref="D832:D895" si="128">LEFT(C832,SEARCH("[",C832,1)-1)</f>
        <v xml:space="preserve">1. rock </v>
      </c>
      <c r="E832" s="2" t="str">
        <f t="shared" si="123"/>
        <v xml:space="preserve"> 名: 岩石</v>
      </c>
      <c r="F832" s="10" t="str">
        <f t="shared" si="124"/>
        <v xml:space="preserve"> rock </v>
      </c>
      <c r="G832" s="7" t="str">
        <f t="shared" ref="G832:G895" si="129">SUBSTITUTE(F832," ","")</f>
        <v>rock</v>
      </c>
      <c r="H832" s="2" t="e">
        <f t="shared" si="125"/>
        <v>#VALUE!</v>
      </c>
      <c r="I832" s="9" t="e">
        <f t="shared" ref="I832:I895" si="130">SUBSTITUTE(H832," ","")</f>
        <v>#VALUE!</v>
      </c>
      <c r="J832" s="3" t="e">
        <f t="shared" si="126"/>
        <v>#VALUE!</v>
      </c>
      <c r="K832" s="8" t="s">
        <v>10</v>
      </c>
      <c r="L832" s="2" t="e">
        <f>VLOOKUP(I:I,O:P,2,FALSE)</f>
        <v>#VALUE!</v>
      </c>
      <c r="M832" s="2" t="e">
        <f t="shared" si="127"/>
        <v>#VALUE!</v>
      </c>
      <c r="N832" s="2" t="e">
        <f t="shared" ref="N832:N895" si="131">IF(LEFT(M832,1)=" ",REPLACE(M832,1,1,""),M832)</f>
        <v>#VALUE!</v>
      </c>
    </row>
    <row r="833" spans="1:14" ht="16.2">
      <c r="A833" s="2">
        <v>84</v>
      </c>
      <c r="B833" s="2">
        <v>2</v>
      </c>
      <c r="C833" s="44" t="s">
        <v>846</v>
      </c>
      <c r="D833" s="2" t="str">
        <f t="shared" si="128"/>
        <v xml:space="preserve">2. prize </v>
      </c>
      <c r="E833" s="2" t="str">
        <f t="shared" si="123"/>
        <v xml:space="preserve"> 名：獎品，獎金</v>
      </c>
      <c r="F833" s="10" t="str">
        <f t="shared" si="124"/>
        <v xml:space="preserve"> prize </v>
      </c>
      <c r="G833" s="7" t="str">
        <f t="shared" si="129"/>
        <v>prize</v>
      </c>
      <c r="H833" s="2" t="str">
        <f t="shared" si="125"/>
        <v xml:space="preserve"> 名</v>
      </c>
      <c r="I833" s="9" t="str">
        <f t="shared" si="130"/>
        <v>名</v>
      </c>
      <c r="J833" s="3" t="str">
        <f t="shared" si="126"/>
        <v>獎品，獎金</v>
      </c>
      <c r="K833" s="8" t="s">
        <v>10</v>
      </c>
      <c r="L833" s="2" t="str">
        <f>VLOOKUP(I:I,O:P,2,FALSE)</f>
        <v>noun</v>
      </c>
      <c r="M833" s="2" t="str">
        <f t="shared" si="127"/>
        <v>prize&gt;&gt;&gt;獎品，獎金&gt;&gt;&gt;noun</v>
      </c>
      <c r="N833" s="2" t="str">
        <f t="shared" si="131"/>
        <v>prize&gt;&gt;&gt;獎品，獎金&gt;&gt;&gt;noun</v>
      </c>
    </row>
    <row r="834" spans="1:14" ht="16.2">
      <c r="A834" s="2">
        <v>84</v>
      </c>
      <c r="B834" s="2">
        <v>3</v>
      </c>
      <c r="C834" s="44" t="s">
        <v>847</v>
      </c>
      <c r="D834" s="2" t="str">
        <f t="shared" si="128"/>
        <v xml:space="preserve">3. sandwich </v>
      </c>
      <c r="E834" s="2" t="str">
        <f t="shared" si="123"/>
        <v xml:space="preserve"> 名：三明治</v>
      </c>
      <c r="F834" s="10" t="str">
        <f t="shared" si="124"/>
        <v xml:space="preserve"> sandwich </v>
      </c>
      <c r="G834" s="7" t="str">
        <f t="shared" si="129"/>
        <v>sandwich</v>
      </c>
      <c r="H834" s="2" t="str">
        <f t="shared" si="125"/>
        <v xml:space="preserve"> 名</v>
      </c>
      <c r="I834" s="9" t="str">
        <f t="shared" si="130"/>
        <v>名</v>
      </c>
      <c r="J834" s="3" t="str">
        <f t="shared" si="126"/>
        <v>三明治</v>
      </c>
      <c r="K834" s="8" t="s">
        <v>10</v>
      </c>
      <c r="L834" s="2" t="str">
        <f>VLOOKUP(I:I,O:P,2,FALSE)</f>
        <v>noun</v>
      </c>
      <c r="M834" s="2" t="str">
        <f t="shared" si="127"/>
        <v>sandwich&gt;&gt;&gt;三明治&gt;&gt;&gt;noun</v>
      </c>
      <c r="N834" s="2" t="str">
        <f t="shared" si="131"/>
        <v>sandwich&gt;&gt;&gt;三明治&gt;&gt;&gt;noun</v>
      </c>
    </row>
    <row r="835" spans="1:14" ht="16.2">
      <c r="A835" s="2">
        <v>84</v>
      </c>
      <c r="B835" s="2">
        <v>4</v>
      </c>
      <c r="C835" s="44" t="s">
        <v>848</v>
      </c>
      <c r="D835" s="2" t="str">
        <f t="shared" si="128"/>
        <v xml:space="preserve">4. tail </v>
      </c>
      <c r="E835" s="2" t="str">
        <f t="shared" si="123"/>
        <v xml:space="preserve"> 名：尾巴</v>
      </c>
      <c r="F835" s="10" t="str">
        <f t="shared" si="124"/>
        <v xml:space="preserve"> tail </v>
      </c>
      <c r="G835" s="7" t="str">
        <f t="shared" si="129"/>
        <v>tail</v>
      </c>
      <c r="H835" s="2" t="str">
        <f t="shared" si="125"/>
        <v xml:space="preserve"> 名</v>
      </c>
      <c r="I835" s="9" t="str">
        <f t="shared" si="130"/>
        <v>名</v>
      </c>
      <c r="J835" s="3" t="str">
        <f t="shared" si="126"/>
        <v>尾巴</v>
      </c>
      <c r="K835" s="8" t="s">
        <v>10</v>
      </c>
      <c r="L835" s="2" t="str">
        <f>VLOOKUP(I:I,O:P,2,FALSE)</f>
        <v>noun</v>
      </c>
      <c r="M835" s="2" t="str">
        <f t="shared" si="127"/>
        <v>tail&gt;&gt;&gt;尾巴&gt;&gt;&gt;noun</v>
      </c>
      <c r="N835" s="2" t="str">
        <f t="shared" si="131"/>
        <v>tail&gt;&gt;&gt;尾巴&gt;&gt;&gt;noun</v>
      </c>
    </row>
    <row r="836" spans="1:14" ht="16.2">
      <c r="A836" s="2">
        <v>84</v>
      </c>
      <c r="B836" s="2">
        <v>5</v>
      </c>
      <c r="C836" s="44" t="s">
        <v>849</v>
      </c>
      <c r="D836" s="2" t="str">
        <f t="shared" si="128"/>
        <v xml:space="preserve">5. sweater </v>
      </c>
      <c r="E836" s="2" t="str">
        <f t="shared" si="123"/>
        <v xml:space="preserve"> 名 : 毛衣</v>
      </c>
      <c r="F836" s="10" t="str">
        <f t="shared" si="124"/>
        <v xml:space="preserve"> sweater </v>
      </c>
      <c r="G836" s="7" t="str">
        <f t="shared" si="129"/>
        <v>sweater</v>
      </c>
      <c r="H836" s="2" t="e">
        <f t="shared" si="125"/>
        <v>#VALUE!</v>
      </c>
      <c r="I836" s="9" t="e">
        <f t="shared" si="130"/>
        <v>#VALUE!</v>
      </c>
      <c r="J836" s="3" t="e">
        <f t="shared" si="126"/>
        <v>#VALUE!</v>
      </c>
      <c r="K836" s="8" t="s">
        <v>10</v>
      </c>
      <c r="L836" s="2" t="e">
        <f>VLOOKUP(I:I,O:P,2,FALSE)</f>
        <v>#VALUE!</v>
      </c>
      <c r="M836" s="2" t="e">
        <f t="shared" si="127"/>
        <v>#VALUE!</v>
      </c>
      <c r="N836" s="2" t="e">
        <f t="shared" si="131"/>
        <v>#VALUE!</v>
      </c>
    </row>
    <row r="837" spans="1:14" ht="16.2">
      <c r="A837" s="2">
        <v>84</v>
      </c>
      <c r="B837" s="2">
        <v>6</v>
      </c>
      <c r="C837" s="45" t="s">
        <v>850</v>
      </c>
      <c r="D837" s="2" t="str">
        <f t="shared" si="128"/>
        <v xml:space="preserve">6.      </v>
      </c>
      <c r="E837" s="2" t="str">
        <f t="shared" si="123"/>
        <v xml:space="preserve"> 名 代：那些(的) </v>
      </c>
      <c r="F837" s="10" t="str">
        <f t="shared" si="124"/>
        <v xml:space="preserve">      </v>
      </c>
      <c r="G837" s="7" t="str">
        <f t="shared" si="129"/>
        <v>     </v>
      </c>
      <c r="H837" s="2" t="str">
        <f t="shared" si="125"/>
        <v xml:space="preserve"> 名 代</v>
      </c>
      <c r="I837" s="9" t="str">
        <f t="shared" si="130"/>
        <v>名代</v>
      </c>
      <c r="J837" s="3" t="str">
        <f t="shared" si="126"/>
        <v xml:space="preserve">那些(的) </v>
      </c>
      <c r="K837" s="8" t="s">
        <v>10</v>
      </c>
      <c r="L837" s="2" t="e">
        <f>VLOOKUP(I:I,O:P,2,FALSE)</f>
        <v>#N/A</v>
      </c>
      <c r="M837" s="2" t="e">
        <f t="shared" si="127"/>
        <v>#N/A</v>
      </c>
      <c r="N837" s="2" t="e">
        <f t="shared" si="131"/>
        <v>#N/A</v>
      </c>
    </row>
    <row r="838" spans="1:14" ht="16.2">
      <c r="A838" s="2">
        <v>84</v>
      </c>
      <c r="B838" s="2">
        <v>7</v>
      </c>
      <c r="C838" s="26" t="s">
        <v>851</v>
      </c>
      <c r="D838" s="2" t="str">
        <f t="shared" si="128"/>
        <v xml:space="preserve">7.     thick </v>
      </c>
      <c r="E838" s="2" t="str">
        <f t="shared" si="123"/>
        <v xml:space="preserve"> 形：厚的 </v>
      </c>
      <c r="F838" s="10" t="str">
        <f t="shared" si="124"/>
        <v xml:space="preserve">     thick </v>
      </c>
      <c r="G838" s="7" t="str">
        <f t="shared" si="129"/>
        <v>    thick</v>
      </c>
      <c r="H838" s="2" t="str">
        <f t="shared" si="125"/>
        <v xml:space="preserve"> 形</v>
      </c>
      <c r="I838" s="9" t="str">
        <f t="shared" si="130"/>
        <v>形</v>
      </c>
      <c r="J838" s="3" t="str">
        <f t="shared" si="126"/>
        <v xml:space="preserve">厚的 </v>
      </c>
      <c r="K838" s="8" t="s">
        <v>10</v>
      </c>
      <c r="L838" s="2" t="str">
        <f>VLOOKUP(I:I,O:P,2,FALSE)</f>
        <v>adj.</v>
      </c>
      <c r="M838" s="2" t="str">
        <f t="shared" si="127"/>
        <v>    thick&gt;&gt;&gt;厚的 &gt;&gt;&gt;adj.</v>
      </c>
      <c r="N838" s="2" t="str">
        <f t="shared" si="131"/>
        <v>   thick&gt;&gt;&gt;厚的 &gt;&gt;&gt;adj.</v>
      </c>
    </row>
    <row r="839" spans="1:14" ht="16.2">
      <c r="A839" s="2">
        <v>84</v>
      </c>
      <c r="B839" s="2">
        <v>8</v>
      </c>
      <c r="C839" s="26" t="s">
        <v>852</v>
      </c>
      <c r="D839" s="2" t="str">
        <f t="shared" si="128"/>
        <v xml:space="preserve">8.     spell </v>
      </c>
      <c r="E839" s="2" t="str">
        <f t="shared" si="123"/>
        <v xml:space="preserve"> 動：拼字 </v>
      </c>
      <c r="F839" s="10" t="str">
        <f t="shared" si="124"/>
        <v xml:space="preserve">     spell </v>
      </c>
      <c r="G839" s="7" t="str">
        <f t="shared" si="129"/>
        <v>    spell</v>
      </c>
      <c r="H839" s="2" t="str">
        <f t="shared" si="125"/>
        <v xml:space="preserve"> 動</v>
      </c>
      <c r="I839" s="9" t="str">
        <f t="shared" si="130"/>
        <v>動</v>
      </c>
      <c r="J839" s="3" t="str">
        <f t="shared" si="126"/>
        <v xml:space="preserve">拼字 </v>
      </c>
      <c r="K839" s="8" t="s">
        <v>10</v>
      </c>
      <c r="L839" s="2" t="str">
        <f>VLOOKUP(I:I,O:P,2,FALSE)</f>
        <v>verb</v>
      </c>
      <c r="M839" s="2" t="str">
        <f t="shared" si="127"/>
        <v>    spell&gt;&gt;&gt;拼字 &gt;&gt;&gt;verb</v>
      </c>
      <c r="N839" s="2" t="str">
        <f t="shared" si="131"/>
        <v>   spell&gt;&gt;&gt;拼字 &gt;&gt;&gt;verb</v>
      </c>
    </row>
    <row r="840" spans="1:14" ht="16.2">
      <c r="A840" s="2">
        <v>84</v>
      </c>
      <c r="B840" s="2">
        <v>9</v>
      </c>
      <c r="C840" s="26" t="s">
        <v>853</v>
      </c>
      <c r="D840" s="2" t="str">
        <f t="shared" si="128"/>
        <v xml:space="preserve">9.     put </v>
      </c>
      <c r="E840" s="2" t="str">
        <f t="shared" si="123"/>
        <v xml:space="preserve"> 動：放</v>
      </c>
      <c r="F840" s="10" t="str">
        <f t="shared" si="124"/>
        <v xml:space="preserve">     put </v>
      </c>
      <c r="G840" s="7" t="str">
        <f t="shared" si="129"/>
        <v>    put</v>
      </c>
      <c r="H840" s="2" t="str">
        <f t="shared" si="125"/>
        <v xml:space="preserve"> 動</v>
      </c>
      <c r="I840" s="9" t="str">
        <f t="shared" si="130"/>
        <v>動</v>
      </c>
      <c r="J840" s="3" t="str">
        <f t="shared" si="126"/>
        <v>放</v>
      </c>
      <c r="K840" s="8" t="s">
        <v>10</v>
      </c>
      <c r="L840" s="2" t="str">
        <f>VLOOKUP(I:I,O:P,2,FALSE)</f>
        <v>verb</v>
      </c>
      <c r="M840" s="2" t="str">
        <f t="shared" si="127"/>
        <v>    put&gt;&gt;&gt;放&gt;&gt;&gt;verb</v>
      </c>
      <c r="N840" s="2" t="str">
        <f t="shared" si="131"/>
        <v>   put&gt;&gt;&gt;放&gt;&gt;&gt;verb</v>
      </c>
    </row>
    <row r="841" spans="1:14" ht="16.2">
      <c r="A841" s="2">
        <v>84</v>
      </c>
      <c r="B841" s="2">
        <v>10</v>
      </c>
      <c r="C841" s="26" t="s">
        <v>854</v>
      </c>
      <c r="D841" s="2" t="str">
        <f t="shared" si="128"/>
        <v xml:space="preserve">10.  quiz </v>
      </c>
      <c r="E841" s="2" t="str">
        <f t="shared" si="123"/>
        <v xml:space="preserve"> 名：小考</v>
      </c>
      <c r="F841" s="10" t="str">
        <f t="shared" si="124"/>
        <v xml:space="preserve">  quiz </v>
      </c>
      <c r="G841" s="7" t="str">
        <f t="shared" si="129"/>
        <v> quiz</v>
      </c>
      <c r="H841" s="2" t="str">
        <f t="shared" si="125"/>
        <v xml:space="preserve"> 名</v>
      </c>
      <c r="I841" s="9" t="str">
        <f t="shared" si="130"/>
        <v>名</v>
      </c>
      <c r="J841" s="3" t="str">
        <f t="shared" si="126"/>
        <v>小考</v>
      </c>
      <c r="K841" s="8" t="s">
        <v>10</v>
      </c>
      <c r="L841" s="2" t="str">
        <f>VLOOKUP(I:I,O:P,2,FALSE)</f>
        <v>noun</v>
      </c>
      <c r="M841" s="2" t="str">
        <f t="shared" si="127"/>
        <v> quiz&gt;&gt;&gt;小考&gt;&gt;&gt;noun</v>
      </c>
      <c r="N841" s="2" t="str">
        <f t="shared" si="131"/>
        <v>quiz&gt;&gt;&gt;小考&gt;&gt;&gt;noun</v>
      </c>
    </row>
    <row r="842" spans="1:14" ht="16.2">
      <c r="A842" s="2">
        <v>85</v>
      </c>
      <c r="B842" s="2">
        <v>1</v>
      </c>
      <c r="C842" s="26" t="s">
        <v>855</v>
      </c>
      <c r="D842" s="2" t="str">
        <f t="shared" si="128"/>
        <v xml:space="preserve">1.     rainbow </v>
      </c>
      <c r="E842" s="2" t="e">
        <f>RIGHT(#REF!,LEN(#REF!)-SEARCH("]",#REF!,1))</f>
        <v>#REF!</v>
      </c>
      <c r="F842" s="10" t="str">
        <f t="shared" si="124"/>
        <v xml:space="preserve">     rainbow </v>
      </c>
      <c r="G842" s="7" t="str">
        <f t="shared" si="129"/>
        <v>    rainbow</v>
      </c>
      <c r="H842" s="2" t="e">
        <f t="shared" si="125"/>
        <v>#REF!</v>
      </c>
      <c r="I842" s="9" t="e">
        <f t="shared" si="130"/>
        <v>#REF!</v>
      </c>
      <c r="J842" s="3" t="e">
        <f t="shared" si="126"/>
        <v>#REF!</v>
      </c>
      <c r="K842" s="8" t="s">
        <v>10</v>
      </c>
      <c r="L842" s="2" t="e">
        <f>VLOOKUP(I:I,O:P,2,FALSE)</f>
        <v>#REF!</v>
      </c>
      <c r="M842" s="2" t="e">
        <f t="shared" si="127"/>
        <v>#REF!</v>
      </c>
      <c r="N842" s="2" t="e">
        <f t="shared" si="131"/>
        <v>#REF!</v>
      </c>
    </row>
    <row r="843" spans="1:14" ht="16.2">
      <c r="A843" s="2">
        <v>85</v>
      </c>
      <c r="B843" s="2">
        <v>2</v>
      </c>
      <c r="C843" s="37" t="s">
        <v>856</v>
      </c>
      <c r="D843" s="2" t="str">
        <f t="shared" si="128"/>
        <v xml:space="preserve">2.     snow </v>
      </c>
      <c r="E843" s="2" t="e">
        <f>RIGHT(#REF!,LEN(#REF!)-SEARCH("]",#REF!,1))</f>
        <v>#REF!</v>
      </c>
      <c r="F843" s="10" t="str">
        <f t="shared" si="124"/>
        <v xml:space="preserve">     snow </v>
      </c>
      <c r="G843" s="7" t="str">
        <f t="shared" si="129"/>
        <v>    snow</v>
      </c>
      <c r="H843" s="2" t="e">
        <f t="shared" si="125"/>
        <v>#REF!</v>
      </c>
      <c r="I843" s="9" t="e">
        <f t="shared" si="130"/>
        <v>#REF!</v>
      </c>
      <c r="J843" s="3" t="e">
        <f t="shared" si="126"/>
        <v>#REF!</v>
      </c>
      <c r="K843" s="8" t="s">
        <v>10</v>
      </c>
      <c r="L843" s="2" t="e">
        <f>VLOOKUP(I:I,O:P,2,FALSE)</f>
        <v>#REF!</v>
      </c>
      <c r="M843" s="2" t="e">
        <f t="shared" si="127"/>
        <v>#REF!</v>
      </c>
      <c r="N843" s="2" t="e">
        <f t="shared" si="131"/>
        <v>#REF!</v>
      </c>
    </row>
    <row r="844" spans="1:14" ht="16.2">
      <c r="A844" s="2">
        <v>85</v>
      </c>
      <c r="B844" s="2">
        <v>3</v>
      </c>
      <c r="C844" s="37" t="s">
        <v>857</v>
      </c>
      <c r="D844" s="2" t="str">
        <f t="shared" si="128"/>
        <v xml:space="preserve">3.     skate </v>
      </c>
      <c r="E844" s="2" t="e">
        <f>RIGHT(#REF!,LEN(#REF!)-SEARCH("]",#REF!,1))</f>
        <v>#REF!</v>
      </c>
      <c r="F844" s="10" t="str">
        <f t="shared" si="124"/>
        <v xml:space="preserve">     skate </v>
      </c>
      <c r="G844" s="7" t="str">
        <f t="shared" si="129"/>
        <v>    skate</v>
      </c>
      <c r="H844" s="2" t="e">
        <f t="shared" si="125"/>
        <v>#REF!</v>
      </c>
      <c r="I844" s="9" t="e">
        <f t="shared" si="130"/>
        <v>#REF!</v>
      </c>
      <c r="J844" s="3" t="e">
        <f t="shared" si="126"/>
        <v>#REF!</v>
      </c>
      <c r="K844" s="8" t="s">
        <v>10</v>
      </c>
      <c r="L844" s="2" t="e">
        <f>VLOOKUP(I:I,O:P,2,FALSE)</f>
        <v>#REF!</v>
      </c>
      <c r="M844" s="2" t="e">
        <f t="shared" si="127"/>
        <v>#REF!</v>
      </c>
      <c r="N844" s="2" t="e">
        <f t="shared" si="131"/>
        <v>#REF!</v>
      </c>
    </row>
    <row r="845" spans="1:14" ht="16.2">
      <c r="A845" s="2">
        <v>85</v>
      </c>
      <c r="B845" s="2">
        <v>4</v>
      </c>
      <c r="C845" s="26" t="s">
        <v>858</v>
      </c>
      <c r="D845" s="2" t="str">
        <f t="shared" si="128"/>
        <v xml:space="preserve">4.     rainy </v>
      </c>
      <c r="E845" s="2" t="e">
        <f>RIGHT(#REF!,LEN(#REF!)-SEARCH("]",#REF!,1))</f>
        <v>#REF!</v>
      </c>
      <c r="F845" s="10" t="str">
        <f t="shared" ref="F845:F908" si="132">RIGHT(D845,LEN(D845)-SEARCH(".",D845,1))</f>
        <v xml:space="preserve">     rainy </v>
      </c>
      <c r="G845" s="7" t="str">
        <f t="shared" si="129"/>
        <v>    rainy</v>
      </c>
      <c r="H845" s="2" t="e">
        <f t="shared" ref="H845:H908" si="133">LEFT(E845,SEARCH("：",E845,1)-1)</f>
        <v>#REF!</v>
      </c>
      <c r="I845" s="9" t="e">
        <f t="shared" si="130"/>
        <v>#REF!</v>
      </c>
      <c r="J845" s="3" t="e">
        <f t="shared" ref="J845:J908" si="134">RIGHT(E845,LEN(E845)-SEARCH("：",E845,1))</f>
        <v>#REF!</v>
      </c>
      <c r="K845" s="8" t="s">
        <v>10</v>
      </c>
      <c r="L845" s="2" t="e">
        <f t="shared" ref="L845:L908" si="135">VLOOKUP(I:I,O:P,2,FALSE)</f>
        <v>#REF!</v>
      </c>
      <c r="M845" s="2" t="e">
        <f t="shared" ref="M845:M908" si="136">G845&amp;K845&amp;J845&amp;K845&amp;L845</f>
        <v>#REF!</v>
      </c>
      <c r="N845" s="2" t="e">
        <f t="shared" si="131"/>
        <v>#REF!</v>
      </c>
    </row>
    <row r="846" spans="1:14" ht="16.2">
      <c r="A846" s="2">
        <v>85</v>
      </c>
      <c r="B846" s="2">
        <v>5</v>
      </c>
      <c r="C846" s="26" t="s">
        <v>859</v>
      </c>
      <c r="D846" s="2" t="str">
        <f t="shared" si="128"/>
        <v xml:space="preserve">5.     seesaw </v>
      </c>
      <c r="E846" s="2" t="e">
        <f>RIGHT(#REF!,LEN(#REF!)-SEARCH("]",#REF!,1))</f>
        <v>#REF!</v>
      </c>
      <c r="F846" s="10" t="str">
        <f t="shared" si="132"/>
        <v xml:space="preserve">     seesaw </v>
      </c>
      <c r="G846" s="7" t="str">
        <f t="shared" si="129"/>
        <v>    seesaw</v>
      </c>
      <c r="H846" s="2" t="e">
        <f t="shared" si="133"/>
        <v>#REF!</v>
      </c>
      <c r="I846" s="9" t="e">
        <f t="shared" si="130"/>
        <v>#REF!</v>
      </c>
      <c r="J846" s="3" t="e">
        <f t="shared" si="134"/>
        <v>#REF!</v>
      </c>
      <c r="K846" s="8" t="s">
        <v>10</v>
      </c>
      <c r="L846" s="2" t="e">
        <f t="shared" si="135"/>
        <v>#REF!</v>
      </c>
      <c r="M846" s="2" t="e">
        <f t="shared" si="136"/>
        <v>#REF!</v>
      </c>
      <c r="N846" s="2" t="e">
        <f t="shared" si="131"/>
        <v>#REF!</v>
      </c>
    </row>
    <row r="847" spans="1:14" ht="16.2">
      <c r="A847" s="2">
        <v>85</v>
      </c>
      <c r="B847" s="2">
        <v>6</v>
      </c>
      <c r="C847" s="26" t="s">
        <v>860</v>
      </c>
      <c r="D847" s="2" t="str">
        <f t="shared" si="128"/>
        <v xml:space="preserve">6.     belong </v>
      </c>
      <c r="E847" s="2" t="e">
        <f>RIGHT(#REF!,LEN(#REF!)-SEARCH("]",#REF!,1))</f>
        <v>#REF!</v>
      </c>
      <c r="F847" s="10" t="str">
        <f t="shared" si="132"/>
        <v xml:space="preserve">     belong </v>
      </c>
      <c r="G847" s="7" t="str">
        <f t="shared" si="129"/>
        <v>    belong</v>
      </c>
      <c r="H847" s="2" t="e">
        <f t="shared" si="133"/>
        <v>#REF!</v>
      </c>
      <c r="I847" s="9" t="e">
        <f t="shared" si="130"/>
        <v>#REF!</v>
      </c>
      <c r="J847" s="3" t="e">
        <f t="shared" si="134"/>
        <v>#REF!</v>
      </c>
      <c r="K847" s="8" t="s">
        <v>10</v>
      </c>
      <c r="L847" s="2" t="e">
        <f t="shared" si="135"/>
        <v>#REF!</v>
      </c>
      <c r="M847" s="2" t="e">
        <f t="shared" si="136"/>
        <v>#REF!</v>
      </c>
      <c r="N847" s="2" t="e">
        <f t="shared" si="131"/>
        <v>#REF!</v>
      </c>
    </row>
    <row r="848" spans="1:14" ht="16.2">
      <c r="A848" s="2">
        <v>85</v>
      </c>
      <c r="B848" s="2">
        <v>7</v>
      </c>
      <c r="C848" s="26" t="s">
        <v>861</v>
      </c>
      <c r="D848" s="2" t="str">
        <f t="shared" si="128"/>
        <v xml:space="preserve">7.     common </v>
      </c>
      <c r="E848" s="2" t="e">
        <f>RIGHT(#REF!,LEN(#REF!)-SEARCH("]",#REF!,1))</f>
        <v>#REF!</v>
      </c>
      <c r="F848" s="10" t="str">
        <f t="shared" si="132"/>
        <v xml:space="preserve">     common </v>
      </c>
      <c r="G848" s="7" t="str">
        <f t="shared" si="129"/>
        <v>    common</v>
      </c>
      <c r="H848" s="2" t="e">
        <f t="shared" si="133"/>
        <v>#REF!</v>
      </c>
      <c r="I848" s="9" t="e">
        <f t="shared" si="130"/>
        <v>#REF!</v>
      </c>
      <c r="J848" s="3" t="e">
        <f t="shared" si="134"/>
        <v>#REF!</v>
      </c>
      <c r="K848" s="8" t="s">
        <v>10</v>
      </c>
      <c r="L848" s="2" t="e">
        <f t="shared" si="135"/>
        <v>#REF!</v>
      </c>
      <c r="M848" s="2" t="e">
        <f t="shared" si="136"/>
        <v>#REF!</v>
      </c>
      <c r="N848" s="2" t="e">
        <f t="shared" si="131"/>
        <v>#REF!</v>
      </c>
    </row>
    <row r="849" spans="1:14" ht="16.2">
      <c r="A849" s="2">
        <v>85</v>
      </c>
      <c r="B849" s="2">
        <v>8</v>
      </c>
      <c r="C849" s="26" t="s">
        <v>862</v>
      </c>
      <c r="D849" s="2" t="str">
        <f t="shared" si="128"/>
        <v xml:space="preserve">4.     festival </v>
      </c>
      <c r="E849" s="2" t="e">
        <f>RIGHT(#REF!,LEN(#REF!)-SEARCH("]",#REF!,1))</f>
        <v>#REF!</v>
      </c>
      <c r="F849" s="10" t="str">
        <f t="shared" si="132"/>
        <v xml:space="preserve">     festival </v>
      </c>
      <c r="G849" s="7" t="str">
        <f t="shared" si="129"/>
        <v>    festival</v>
      </c>
      <c r="H849" s="2" t="e">
        <f t="shared" si="133"/>
        <v>#REF!</v>
      </c>
      <c r="I849" s="9" t="e">
        <f t="shared" si="130"/>
        <v>#REF!</v>
      </c>
      <c r="J849" s="3" t="e">
        <f t="shared" si="134"/>
        <v>#REF!</v>
      </c>
      <c r="K849" s="8" t="s">
        <v>10</v>
      </c>
      <c r="L849" s="2" t="e">
        <f t="shared" si="135"/>
        <v>#REF!</v>
      </c>
      <c r="M849" s="2" t="e">
        <f t="shared" si="136"/>
        <v>#REF!</v>
      </c>
      <c r="N849" s="2" t="e">
        <f t="shared" si="131"/>
        <v>#REF!</v>
      </c>
    </row>
    <row r="850" spans="1:14" ht="16.2">
      <c r="A850" s="2">
        <v>85</v>
      </c>
      <c r="B850" s="2">
        <v>9</v>
      </c>
      <c r="C850" s="26" t="s">
        <v>863</v>
      </c>
      <c r="D850" s="2" t="str">
        <f t="shared" si="128"/>
        <v xml:space="preserve">5.     e-mail </v>
      </c>
      <c r="E850" s="2" t="e">
        <f>RIGHT(#REF!,LEN(#REF!)-SEARCH("]",#REF!,1))</f>
        <v>#REF!</v>
      </c>
      <c r="F850" s="10" t="str">
        <f t="shared" si="132"/>
        <v xml:space="preserve">     e-mail </v>
      </c>
      <c r="G850" s="7" t="str">
        <f t="shared" si="129"/>
        <v>    e-mail</v>
      </c>
      <c r="H850" s="2" t="e">
        <f t="shared" si="133"/>
        <v>#REF!</v>
      </c>
      <c r="I850" s="9" t="e">
        <f t="shared" si="130"/>
        <v>#REF!</v>
      </c>
      <c r="J850" s="3" t="e">
        <f t="shared" si="134"/>
        <v>#REF!</v>
      </c>
      <c r="K850" s="8" t="s">
        <v>10</v>
      </c>
      <c r="L850" s="2" t="e">
        <f t="shared" si="135"/>
        <v>#REF!</v>
      </c>
      <c r="M850" s="2" t="e">
        <f t="shared" si="136"/>
        <v>#REF!</v>
      </c>
      <c r="N850" s="2" t="e">
        <f t="shared" si="131"/>
        <v>#REF!</v>
      </c>
    </row>
    <row r="851" spans="1:14" ht="16.2">
      <c r="A851" s="2">
        <v>85</v>
      </c>
      <c r="B851" s="2">
        <v>10</v>
      </c>
      <c r="C851" s="26" t="s">
        <v>864</v>
      </c>
      <c r="D851" s="2" t="str">
        <f t="shared" si="128"/>
        <v xml:space="preserve">6.     drum </v>
      </c>
      <c r="E851" s="2" t="e">
        <f>RIGHT(#REF!,LEN(#REF!)-SEARCH("]",#REF!,1))</f>
        <v>#REF!</v>
      </c>
      <c r="F851" s="10" t="str">
        <f t="shared" si="132"/>
        <v xml:space="preserve">     drum </v>
      </c>
      <c r="G851" s="7" t="str">
        <f t="shared" si="129"/>
        <v>    drum</v>
      </c>
      <c r="H851" s="2" t="e">
        <f t="shared" si="133"/>
        <v>#REF!</v>
      </c>
      <c r="I851" s="9" t="e">
        <f t="shared" si="130"/>
        <v>#REF!</v>
      </c>
      <c r="J851" s="3" t="e">
        <f t="shared" si="134"/>
        <v>#REF!</v>
      </c>
      <c r="K851" s="8" t="s">
        <v>10</v>
      </c>
      <c r="L851" s="2" t="e">
        <f t="shared" si="135"/>
        <v>#REF!</v>
      </c>
      <c r="M851" s="2" t="e">
        <f t="shared" si="136"/>
        <v>#REF!</v>
      </c>
      <c r="N851" s="2" t="e">
        <f t="shared" si="131"/>
        <v>#REF!</v>
      </c>
    </row>
    <row r="852" spans="1:14" ht="16.2">
      <c r="A852" s="2">
        <v>86</v>
      </c>
      <c r="B852" s="2">
        <v>1</v>
      </c>
      <c r="C852" s="37" t="s">
        <v>865</v>
      </c>
      <c r="D852" s="2" t="str">
        <f t="shared" si="128"/>
        <v xml:space="preserve">1.     hot dog </v>
      </c>
      <c r="E852" s="2" t="str">
        <f>RIGHT(C842,LEN(C842)-SEARCH("]",C842,1))</f>
        <v xml:space="preserve">  名：彩虹</v>
      </c>
      <c r="F852" s="10" t="str">
        <f t="shared" si="132"/>
        <v xml:space="preserve">     hot dog </v>
      </c>
      <c r="G852" s="7" t="str">
        <f t="shared" si="129"/>
        <v>    hotdog</v>
      </c>
      <c r="H852" s="2" t="str">
        <f t="shared" si="133"/>
        <v xml:space="preserve">  名</v>
      </c>
      <c r="I852" s="9" t="str">
        <f t="shared" si="130"/>
        <v>名</v>
      </c>
      <c r="J852" s="3" t="str">
        <f t="shared" si="134"/>
        <v>彩虹</v>
      </c>
      <c r="K852" s="8" t="s">
        <v>10</v>
      </c>
      <c r="L852" s="2" t="str">
        <f t="shared" si="135"/>
        <v>noun</v>
      </c>
      <c r="M852" s="2" t="str">
        <f t="shared" si="136"/>
        <v>    hotdog&gt;&gt;&gt;彩虹&gt;&gt;&gt;noun</v>
      </c>
      <c r="N852" s="2" t="str">
        <f t="shared" si="131"/>
        <v>   hotdog&gt;&gt;&gt;彩虹&gt;&gt;&gt;noun</v>
      </c>
    </row>
    <row r="853" spans="1:14" ht="16.2">
      <c r="A853" s="2">
        <v>86</v>
      </c>
      <c r="B853" s="2">
        <v>2</v>
      </c>
      <c r="C853" s="37" t="s">
        <v>866</v>
      </c>
      <c r="D853" s="2" t="str">
        <f>LEFT(C843,SEARCH("[",C843,1)-1)</f>
        <v xml:space="preserve">2.     snow </v>
      </c>
      <c r="E853" s="2" t="str">
        <f>RIGHT(C843,LEN(C843)-SEARCH("]",C843,1))</f>
        <v xml:space="preserve"> 動：下雪</v>
      </c>
      <c r="F853" s="10" t="str">
        <f t="shared" si="132"/>
        <v xml:space="preserve">     snow </v>
      </c>
      <c r="G853" s="7" t="str">
        <f t="shared" si="129"/>
        <v>    snow</v>
      </c>
      <c r="H853" s="2" t="str">
        <f t="shared" si="133"/>
        <v xml:space="preserve"> 動</v>
      </c>
      <c r="I853" s="9" t="str">
        <f t="shared" si="130"/>
        <v>動</v>
      </c>
      <c r="J853" s="3" t="str">
        <f t="shared" si="134"/>
        <v>下雪</v>
      </c>
      <c r="K853" s="8" t="s">
        <v>10</v>
      </c>
      <c r="L853" s="2" t="str">
        <f t="shared" si="135"/>
        <v>verb</v>
      </c>
      <c r="M853" s="2" t="str">
        <f t="shared" si="136"/>
        <v>    snow&gt;&gt;&gt;下雪&gt;&gt;&gt;verb</v>
      </c>
      <c r="N853" s="2" t="str">
        <f t="shared" si="131"/>
        <v>   snow&gt;&gt;&gt;下雪&gt;&gt;&gt;verb</v>
      </c>
    </row>
    <row r="854" spans="1:14" ht="16.2">
      <c r="A854" s="2">
        <v>86</v>
      </c>
      <c r="B854" s="2">
        <v>3</v>
      </c>
      <c r="C854" s="37" t="s">
        <v>867</v>
      </c>
      <c r="D854" s="2" t="str">
        <f>LEFT(C844,SEARCH("[",C844,1)-1)</f>
        <v xml:space="preserve">3.     skate </v>
      </c>
      <c r="E854" s="2" t="str">
        <f>RIGHT(C844,LEN(C844)-SEARCH("]",C844,1))</f>
        <v xml:space="preserve"> 動：溜冰 </v>
      </c>
      <c r="F854" s="10" t="str">
        <f t="shared" si="132"/>
        <v xml:space="preserve">     skate </v>
      </c>
      <c r="G854" s="7" t="str">
        <f t="shared" si="129"/>
        <v>    skate</v>
      </c>
      <c r="H854" s="2" t="str">
        <f t="shared" si="133"/>
        <v xml:space="preserve"> 動</v>
      </c>
      <c r="I854" s="9" t="str">
        <f t="shared" si="130"/>
        <v>動</v>
      </c>
      <c r="J854" s="3" t="str">
        <f t="shared" si="134"/>
        <v xml:space="preserve">溜冰 </v>
      </c>
      <c r="K854" s="8" t="s">
        <v>10</v>
      </c>
      <c r="L854" s="2" t="str">
        <f t="shared" si="135"/>
        <v>verb</v>
      </c>
      <c r="M854" s="2" t="str">
        <f t="shared" si="136"/>
        <v>    skate&gt;&gt;&gt;溜冰 &gt;&gt;&gt;verb</v>
      </c>
      <c r="N854" s="2" t="str">
        <f t="shared" si="131"/>
        <v>   skate&gt;&gt;&gt;溜冰 &gt;&gt;&gt;verb</v>
      </c>
    </row>
    <row r="855" spans="1:14" ht="16.2">
      <c r="A855" s="2">
        <v>86</v>
      </c>
      <c r="B855" s="2">
        <v>4</v>
      </c>
      <c r="C855" s="37" t="s">
        <v>868</v>
      </c>
      <c r="D855" s="2" t="str">
        <f>LEFT(C845,SEARCH("[",C845,1)-1)</f>
        <v xml:space="preserve">4.     rainy </v>
      </c>
      <c r="E855" s="2" t="str">
        <f>RIGHT(C845,LEN(C845)-SEARCH("]",C845,1))</f>
        <v xml:space="preserve"> 形：下雨的，多雨的</v>
      </c>
      <c r="F855" s="10" t="str">
        <f t="shared" si="132"/>
        <v xml:space="preserve">     rainy </v>
      </c>
      <c r="G855" s="7" t="str">
        <f t="shared" si="129"/>
        <v>    rainy</v>
      </c>
      <c r="H855" s="2" t="str">
        <f t="shared" si="133"/>
        <v xml:space="preserve"> 形</v>
      </c>
      <c r="I855" s="9" t="str">
        <f t="shared" si="130"/>
        <v>形</v>
      </c>
      <c r="J855" s="3" t="str">
        <f t="shared" si="134"/>
        <v>下雨的，多雨的</v>
      </c>
      <c r="K855" s="8" t="s">
        <v>10</v>
      </c>
      <c r="L855" s="2" t="str">
        <f t="shared" si="135"/>
        <v>adj.</v>
      </c>
      <c r="M855" s="2" t="str">
        <f t="shared" si="136"/>
        <v>    rainy&gt;&gt;&gt;下雨的，多雨的&gt;&gt;&gt;adj.</v>
      </c>
      <c r="N855" s="2" t="str">
        <f t="shared" si="131"/>
        <v>   rainy&gt;&gt;&gt;下雨的，多雨的&gt;&gt;&gt;adj.</v>
      </c>
    </row>
    <row r="856" spans="1:14" ht="16.2">
      <c r="A856" s="2">
        <v>86</v>
      </c>
      <c r="B856" s="2">
        <v>5</v>
      </c>
      <c r="C856" s="37" t="s">
        <v>869</v>
      </c>
      <c r="D856" s="2" t="str">
        <f>LEFT(C846,SEARCH("[",C846,1)-1)</f>
        <v xml:space="preserve">5.     seesaw </v>
      </c>
      <c r="E856" s="2" t="str">
        <f>RIGHT(C846,LEN(C846)-SEARCH("]",C846,1))</f>
        <v xml:space="preserve"> 名：蹺蹺板</v>
      </c>
      <c r="F856" s="10" t="str">
        <f t="shared" si="132"/>
        <v xml:space="preserve">     seesaw </v>
      </c>
      <c r="G856" s="7" t="str">
        <f t="shared" si="129"/>
        <v>    seesaw</v>
      </c>
      <c r="H856" s="2" t="str">
        <f t="shared" si="133"/>
        <v xml:space="preserve"> 名</v>
      </c>
      <c r="I856" s="9" t="str">
        <f t="shared" si="130"/>
        <v>名</v>
      </c>
      <c r="J856" s="3" t="str">
        <f t="shared" si="134"/>
        <v>蹺蹺板</v>
      </c>
      <c r="K856" s="8" t="s">
        <v>10</v>
      </c>
      <c r="L856" s="2" t="str">
        <f t="shared" si="135"/>
        <v>noun</v>
      </c>
      <c r="M856" s="2" t="str">
        <f t="shared" si="136"/>
        <v>    seesaw&gt;&gt;&gt;蹺蹺板&gt;&gt;&gt;noun</v>
      </c>
      <c r="N856" s="2" t="str">
        <f t="shared" si="131"/>
        <v>   seesaw&gt;&gt;&gt;蹺蹺板&gt;&gt;&gt;noun</v>
      </c>
    </row>
    <row r="857" spans="1:14" ht="16.2">
      <c r="A857" s="2">
        <v>86</v>
      </c>
      <c r="B857" s="2">
        <v>6</v>
      </c>
      <c r="C857" s="37" t="s">
        <v>870</v>
      </c>
      <c r="D857" s="2" t="str">
        <f>LEFT(C847,SEARCH("[",C847,1)-1)</f>
        <v xml:space="preserve">6.     belong </v>
      </c>
      <c r="E857" s="2" t="str">
        <f>RIGHT(C847,LEN(C847)-SEARCH("]",C847,1))</f>
        <v xml:space="preserve"> 動：屬於</v>
      </c>
      <c r="F857" s="10" t="str">
        <f t="shared" si="132"/>
        <v xml:space="preserve">     belong </v>
      </c>
      <c r="G857" s="7" t="str">
        <f t="shared" si="129"/>
        <v>    belong</v>
      </c>
      <c r="H857" s="2" t="str">
        <f t="shared" si="133"/>
        <v xml:space="preserve"> 動</v>
      </c>
      <c r="I857" s="9" t="str">
        <f t="shared" si="130"/>
        <v>動</v>
      </c>
      <c r="J857" s="3" t="str">
        <f t="shared" si="134"/>
        <v>屬於</v>
      </c>
      <c r="K857" s="8" t="s">
        <v>10</v>
      </c>
      <c r="L857" s="2" t="str">
        <f t="shared" si="135"/>
        <v>verb</v>
      </c>
      <c r="M857" s="2" t="str">
        <f t="shared" si="136"/>
        <v>    belong&gt;&gt;&gt;屬於&gt;&gt;&gt;verb</v>
      </c>
      <c r="N857" s="2" t="str">
        <f t="shared" si="131"/>
        <v>   belong&gt;&gt;&gt;屬於&gt;&gt;&gt;verb</v>
      </c>
    </row>
    <row r="858" spans="1:14" ht="16.2">
      <c r="A858" s="2">
        <v>86</v>
      </c>
      <c r="B858" s="2">
        <v>7</v>
      </c>
      <c r="C858" s="37" t="s">
        <v>871</v>
      </c>
      <c r="D858" s="2" t="str">
        <f>LEFT(C848,SEARCH("[",C848,1)-1)</f>
        <v xml:space="preserve">7.     common </v>
      </c>
      <c r="E858" s="2" t="str">
        <f>RIGHT(C848,LEN(C848)-SEARCH("]",C848,1))</f>
        <v xml:space="preserve"> 形：共同的</v>
      </c>
      <c r="F858" s="10" t="str">
        <f t="shared" si="132"/>
        <v xml:space="preserve">     common </v>
      </c>
      <c r="G858" s="7" t="str">
        <f t="shared" si="129"/>
        <v>    common</v>
      </c>
      <c r="H858" s="2" t="str">
        <f t="shared" si="133"/>
        <v xml:space="preserve"> 形</v>
      </c>
      <c r="I858" s="9" t="str">
        <f t="shared" si="130"/>
        <v>形</v>
      </c>
      <c r="J858" s="3" t="str">
        <f t="shared" si="134"/>
        <v>共同的</v>
      </c>
      <c r="K858" s="8" t="s">
        <v>10</v>
      </c>
      <c r="L858" s="2" t="str">
        <f t="shared" si="135"/>
        <v>adj.</v>
      </c>
      <c r="M858" s="2" t="str">
        <f t="shared" si="136"/>
        <v>    common&gt;&gt;&gt;共同的&gt;&gt;&gt;adj.</v>
      </c>
      <c r="N858" s="2" t="str">
        <f t="shared" si="131"/>
        <v>   common&gt;&gt;&gt;共同的&gt;&gt;&gt;adj.</v>
      </c>
    </row>
    <row r="859" spans="1:14" ht="16.2">
      <c r="A859" s="2">
        <v>86</v>
      </c>
      <c r="B859" s="2">
        <v>8</v>
      </c>
      <c r="C859" s="37" t="s">
        <v>872</v>
      </c>
      <c r="D859" s="2" t="str">
        <f>LEFT(C849,SEARCH("[",C849,1)-1)</f>
        <v xml:space="preserve">4.     festival </v>
      </c>
      <c r="E859" s="2" t="str">
        <f>RIGHT(C849,LEN(C849)-SEARCH("]",C849,1))</f>
        <v>] 名：節慶</v>
      </c>
      <c r="F859" s="10" t="str">
        <f t="shared" si="132"/>
        <v xml:space="preserve">     festival </v>
      </c>
      <c r="G859" s="7" t="str">
        <f t="shared" si="129"/>
        <v>    festival</v>
      </c>
      <c r="H859" s="2" t="str">
        <f t="shared" si="133"/>
        <v>] 名</v>
      </c>
      <c r="I859" s="9" t="str">
        <f t="shared" si="130"/>
        <v>]名</v>
      </c>
      <c r="J859" s="3" t="str">
        <f t="shared" si="134"/>
        <v>節慶</v>
      </c>
      <c r="K859" s="8" t="s">
        <v>10</v>
      </c>
      <c r="L859" s="2" t="e">
        <f t="shared" si="135"/>
        <v>#N/A</v>
      </c>
      <c r="M859" s="2" t="e">
        <f t="shared" si="136"/>
        <v>#N/A</v>
      </c>
      <c r="N859" s="2" t="e">
        <f t="shared" si="131"/>
        <v>#N/A</v>
      </c>
    </row>
    <row r="860" spans="1:14" ht="16.2">
      <c r="A860" s="2">
        <v>86</v>
      </c>
      <c r="B860" s="2">
        <v>9</v>
      </c>
      <c r="C860" s="37" t="s">
        <v>873</v>
      </c>
      <c r="D860" s="2" t="str">
        <f>LEFT(C850,SEARCH("[",C850,1)-1)</f>
        <v xml:space="preserve">5.     e-mail </v>
      </c>
      <c r="E860" s="2" t="str">
        <f>RIGHT(C850,LEN(C850)-SEARCH("]",C850,1))</f>
        <v xml:space="preserve"> 名 動：(寄)電子郵件</v>
      </c>
      <c r="F860" s="10" t="str">
        <f t="shared" si="132"/>
        <v xml:space="preserve">     e-mail </v>
      </c>
      <c r="G860" s="7" t="str">
        <f t="shared" si="129"/>
        <v>    e-mail</v>
      </c>
      <c r="H860" s="2" t="str">
        <f t="shared" si="133"/>
        <v xml:space="preserve"> 名 動</v>
      </c>
      <c r="I860" s="9" t="str">
        <f t="shared" si="130"/>
        <v>名動</v>
      </c>
      <c r="J860" s="3" t="str">
        <f t="shared" si="134"/>
        <v>(寄)電子郵件</v>
      </c>
      <c r="K860" s="8" t="s">
        <v>10</v>
      </c>
      <c r="L860" s="2" t="e">
        <f t="shared" si="135"/>
        <v>#N/A</v>
      </c>
      <c r="M860" s="2" t="e">
        <f t="shared" si="136"/>
        <v>#N/A</v>
      </c>
      <c r="N860" s="2" t="e">
        <f t="shared" si="131"/>
        <v>#N/A</v>
      </c>
    </row>
    <row r="861" spans="1:14" ht="17.399999999999999">
      <c r="A861" s="2">
        <v>86</v>
      </c>
      <c r="B861" s="2">
        <v>10</v>
      </c>
      <c r="C861" s="38" t="s">
        <v>874</v>
      </c>
      <c r="D861" s="2" t="str">
        <f>LEFT(C851,SEARCH("[",C851,1)-1)</f>
        <v xml:space="preserve">6.     drum </v>
      </c>
      <c r="E861" s="2" t="str">
        <f>RIGHT(C851,LEN(C851)-SEARCH("]",C851,1))</f>
        <v xml:space="preserve"> 名：鼓</v>
      </c>
      <c r="F861" s="10" t="str">
        <f t="shared" si="132"/>
        <v xml:space="preserve">     drum </v>
      </c>
      <c r="G861" s="7" t="str">
        <f t="shared" si="129"/>
        <v>    drum</v>
      </c>
      <c r="H861" s="2" t="str">
        <f t="shared" si="133"/>
        <v xml:space="preserve"> 名</v>
      </c>
      <c r="I861" s="9" t="str">
        <f t="shared" si="130"/>
        <v>名</v>
      </c>
      <c r="J861" s="3" t="str">
        <f t="shared" si="134"/>
        <v>鼓</v>
      </c>
      <c r="K861" s="8" t="s">
        <v>10</v>
      </c>
      <c r="L861" s="2" t="str">
        <f t="shared" si="135"/>
        <v>noun</v>
      </c>
      <c r="M861" s="2" t="str">
        <f t="shared" si="136"/>
        <v>    drum&gt;&gt;&gt;鼓&gt;&gt;&gt;noun</v>
      </c>
      <c r="N861" s="2" t="str">
        <f t="shared" si="131"/>
        <v>   drum&gt;&gt;&gt;鼓&gt;&gt;&gt;noun</v>
      </c>
    </row>
    <row r="862" spans="1:14" ht="17.399999999999999">
      <c r="A862" s="2">
        <v>87</v>
      </c>
      <c r="B862" s="2">
        <v>1</v>
      </c>
      <c r="C862" s="44" t="s">
        <v>875</v>
      </c>
      <c r="D862" s="2" t="str">
        <f t="shared" si="128"/>
        <v xml:space="preserve">1. abroad </v>
      </c>
      <c r="E862" s="2" t="str">
        <f t="shared" ref="E845:E908" si="137">RIGHT(C862,LEN(C862)-SEARCH("]",C862,1))</f>
        <v xml:space="preserve"> 副：在國外</v>
      </c>
      <c r="F862" s="10" t="str">
        <f t="shared" si="132"/>
        <v xml:space="preserve"> abroad </v>
      </c>
      <c r="G862" s="7" t="str">
        <f t="shared" si="129"/>
        <v>abroad</v>
      </c>
      <c r="H862" s="2" t="str">
        <f t="shared" si="133"/>
        <v xml:space="preserve"> 副</v>
      </c>
      <c r="I862" s="9" t="str">
        <f t="shared" si="130"/>
        <v>副</v>
      </c>
      <c r="J862" s="3" t="str">
        <f t="shared" si="134"/>
        <v>在國外</v>
      </c>
      <c r="K862" s="8" t="s">
        <v>10</v>
      </c>
      <c r="L862" s="2" t="str">
        <f t="shared" si="135"/>
        <v>adv.</v>
      </c>
      <c r="M862" s="2" t="str">
        <f t="shared" si="136"/>
        <v>abroad&gt;&gt;&gt;在國外&gt;&gt;&gt;adv.</v>
      </c>
      <c r="N862" s="2" t="str">
        <f t="shared" si="131"/>
        <v>abroad&gt;&gt;&gt;在國外&gt;&gt;&gt;adv.</v>
      </c>
    </row>
    <row r="863" spans="1:14" ht="16.2">
      <c r="A863" s="2">
        <v>87</v>
      </c>
      <c r="B863" s="2">
        <v>2</v>
      </c>
      <c r="C863" s="44" t="s">
        <v>876</v>
      </c>
      <c r="D863" s="2" t="str">
        <f t="shared" si="128"/>
        <v xml:space="preserve">2. barbecue </v>
      </c>
      <c r="E863" s="2" t="str">
        <f t="shared" si="137"/>
        <v xml:space="preserve"> 名：烤肉</v>
      </c>
      <c r="F863" s="10" t="str">
        <f t="shared" si="132"/>
        <v xml:space="preserve"> barbecue </v>
      </c>
      <c r="G863" s="7" t="str">
        <f t="shared" si="129"/>
        <v>barbecue</v>
      </c>
      <c r="H863" s="2" t="str">
        <f t="shared" si="133"/>
        <v xml:space="preserve"> 名</v>
      </c>
      <c r="I863" s="9" t="str">
        <f t="shared" si="130"/>
        <v>名</v>
      </c>
      <c r="J863" s="3" t="str">
        <f t="shared" si="134"/>
        <v>烤肉</v>
      </c>
      <c r="K863" s="8" t="s">
        <v>10</v>
      </c>
      <c r="L863" s="2" t="str">
        <f t="shared" si="135"/>
        <v>noun</v>
      </c>
      <c r="M863" s="2" t="str">
        <f t="shared" si="136"/>
        <v>barbecue&gt;&gt;&gt;烤肉&gt;&gt;&gt;noun</v>
      </c>
      <c r="N863" s="2" t="str">
        <f t="shared" si="131"/>
        <v>barbecue&gt;&gt;&gt;烤肉&gt;&gt;&gt;noun</v>
      </c>
    </row>
    <row r="864" spans="1:14" ht="16.2">
      <c r="A864" s="2">
        <v>87</v>
      </c>
      <c r="B864" s="2">
        <v>3</v>
      </c>
      <c r="C864" s="44" t="s">
        <v>877</v>
      </c>
      <c r="D864" s="2" t="str">
        <f t="shared" si="128"/>
        <v xml:space="preserve">3. cheat </v>
      </c>
      <c r="E864" s="2" t="str">
        <f t="shared" si="137"/>
        <v xml:space="preserve"> 動：欺騙、騙取(+of/ out of)；作弊</v>
      </c>
      <c r="F864" s="10" t="str">
        <f t="shared" si="132"/>
        <v xml:space="preserve"> cheat </v>
      </c>
      <c r="G864" s="7" t="str">
        <f t="shared" si="129"/>
        <v>cheat</v>
      </c>
      <c r="H864" s="2" t="str">
        <f t="shared" si="133"/>
        <v xml:space="preserve"> 動</v>
      </c>
      <c r="I864" s="9" t="str">
        <f t="shared" si="130"/>
        <v>動</v>
      </c>
      <c r="J864" s="3" t="str">
        <f t="shared" si="134"/>
        <v>欺騙、騙取(+of/ out of)；作弊</v>
      </c>
      <c r="K864" s="8" t="s">
        <v>10</v>
      </c>
      <c r="L864" s="2" t="str">
        <f t="shared" si="135"/>
        <v>verb</v>
      </c>
      <c r="M864" s="2" t="str">
        <f t="shared" si="136"/>
        <v>cheat&gt;&gt;&gt;欺騙、騙取(+of/ out of)；作弊&gt;&gt;&gt;verb</v>
      </c>
      <c r="N864" s="2" t="str">
        <f t="shared" si="131"/>
        <v>cheat&gt;&gt;&gt;欺騙、騙取(+of/ out of)；作弊&gt;&gt;&gt;verb</v>
      </c>
    </row>
    <row r="865" spans="1:14" ht="16.2">
      <c r="A865" s="2">
        <v>87</v>
      </c>
      <c r="B865" s="2">
        <v>4</v>
      </c>
      <c r="C865" s="26" t="s">
        <v>878</v>
      </c>
      <c r="D865" s="2" t="str">
        <f t="shared" si="128"/>
        <v xml:space="preserve">4.     corner </v>
      </c>
      <c r="E865" s="2" t="str">
        <f t="shared" si="137"/>
        <v xml:space="preserve"> 名：角落</v>
      </c>
      <c r="F865" s="10" t="str">
        <f t="shared" si="132"/>
        <v xml:space="preserve">     corner </v>
      </c>
      <c r="G865" s="7" t="str">
        <f t="shared" si="129"/>
        <v>    corner</v>
      </c>
      <c r="H865" s="2" t="str">
        <f t="shared" si="133"/>
        <v xml:space="preserve"> 名</v>
      </c>
      <c r="I865" s="9" t="str">
        <f t="shared" si="130"/>
        <v>名</v>
      </c>
      <c r="J865" s="3" t="str">
        <f t="shared" si="134"/>
        <v>角落</v>
      </c>
      <c r="K865" s="8" t="s">
        <v>10</v>
      </c>
      <c r="L865" s="2" t="str">
        <f t="shared" si="135"/>
        <v>noun</v>
      </c>
      <c r="M865" s="2" t="str">
        <f t="shared" si="136"/>
        <v>    corner&gt;&gt;&gt;角落&gt;&gt;&gt;noun</v>
      </c>
      <c r="N865" s="2" t="str">
        <f t="shared" si="131"/>
        <v>   corner&gt;&gt;&gt;角落&gt;&gt;&gt;noun</v>
      </c>
    </row>
    <row r="866" spans="1:14" ht="16.2">
      <c r="A866" s="2">
        <v>87</v>
      </c>
      <c r="B866" s="2">
        <v>5</v>
      </c>
      <c r="C866" s="26" t="s">
        <v>879</v>
      </c>
      <c r="D866" s="2" t="str">
        <f t="shared" si="128"/>
        <v xml:space="preserve">5.     excuse </v>
      </c>
      <c r="E866" s="2" t="str">
        <f t="shared" si="137"/>
        <v xml:space="preserve"> 名：藉口；動：原諒</v>
      </c>
      <c r="F866" s="10" t="str">
        <f t="shared" si="132"/>
        <v xml:space="preserve">     excuse </v>
      </c>
      <c r="G866" s="7" t="str">
        <f t="shared" si="129"/>
        <v>    excuse</v>
      </c>
      <c r="H866" s="2" t="str">
        <f t="shared" si="133"/>
        <v xml:space="preserve"> 名</v>
      </c>
      <c r="I866" s="9" t="str">
        <f t="shared" si="130"/>
        <v>名</v>
      </c>
      <c r="J866" s="3" t="str">
        <f t="shared" si="134"/>
        <v>藉口；動：原諒</v>
      </c>
      <c r="K866" s="8" t="s">
        <v>10</v>
      </c>
      <c r="L866" s="2" t="str">
        <f t="shared" si="135"/>
        <v>noun</v>
      </c>
      <c r="M866" s="2" t="str">
        <f t="shared" si="136"/>
        <v>    excuse&gt;&gt;&gt;藉口；動：原諒&gt;&gt;&gt;noun</v>
      </c>
      <c r="N866" s="2" t="str">
        <f t="shared" si="131"/>
        <v>   excuse&gt;&gt;&gt;藉口；動：原諒&gt;&gt;&gt;noun</v>
      </c>
    </row>
    <row r="867" spans="1:14" ht="16.2">
      <c r="A867" s="2">
        <v>87</v>
      </c>
      <c r="B867" s="2">
        <v>6</v>
      </c>
      <c r="C867" s="26" t="s">
        <v>880</v>
      </c>
      <c r="D867" s="2" t="str">
        <f t="shared" si="128"/>
        <v xml:space="preserve">6.  fail </v>
      </c>
      <c r="E867" s="2" t="str">
        <f t="shared" si="137"/>
        <v xml:space="preserve"> 動：失敗；不及格</v>
      </c>
      <c r="F867" s="10" t="str">
        <f t="shared" si="132"/>
        <v xml:space="preserve">  fail </v>
      </c>
      <c r="G867" s="7" t="str">
        <f t="shared" si="129"/>
        <v> fail</v>
      </c>
      <c r="H867" s="2" t="str">
        <f t="shared" si="133"/>
        <v xml:space="preserve"> 動</v>
      </c>
      <c r="I867" s="9" t="str">
        <f t="shared" si="130"/>
        <v>動</v>
      </c>
      <c r="J867" s="3" t="str">
        <f t="shared" si="134"/>
        <v>失敗；不及格</v>
      </c>
      <c r="K867" s="8" t="s">
        <v>10</v>
      </c>
      <c r="L867" s="2" t="str">
        <f t="shared" si="135"/>
        <v>verb</v>
      </c>
      <c r="M867" s="2" t="str">
        <f t="shared" si="136"/>
        <v> fail&gt;&gt;&gt;失敗；不及格&gt;&gt;&gt;verb</v>
      </c>
      <c r="N867" s="2" t="str">
        <f t="shared" si="131"/>
        <v>fail&gt;&gt;&gt;失敗；不及格&gt;&gt;&gt;verb</v>
      </c>
    </row>
    <row r="868" spans="1:14" ht="16.2">
      <c r="A868" s="2">
        <v>87</v>
      </c>
      <c r="B868" s="2">
        <v>7</v>
      </c>
      <c r="C868" s="26" t="s">
        <v>881</v>
      </c>
      <c r="D868" s="2" t="str">
        <f t="shared" si="128"/>
        <v xml:space="preserve">7.  ice </v>
      </c>
      <c r="E868" s="2" t="str">
        <f t="shared" si="137"/>
        <v xml:space="preserve"> 名：冰</v>
      </c>
      <c r="F868" s="10" t="str">
        <f t="shared" si="132"/>
        <v xml:space="preserve">  ice </v>
      </c>
      <c r="G868" s="7" t="str">
        <f t="shared" si="129"/>
        <v> ice</v>
      </c>
      <c r="H868" s="2" t="str">
        <f t="shared" si="133"/>
        <v xml:space="preserve"> 名</v>
      </c>
      <c r="I868" s="9" t="str">
        <f t="shared" si="130"/>
        <v>名</v>
      </c>
      <c r="J868" s="3" t="str">
        <f t="shared" si="134"/>
        <v>冰</v>
      </c>
      <c r="K868" s="8" t="s">
        <v>10</v>
      </c>
      <c r="L868" s="2" t="str">
        <f t="shared" si="135"/>
        <v>noun</v>
      </c>
      <c r="M868" s="2" t="str">
        <f t="shared" si="136"/>
        <v> ice&gt;&gt;&gt;冰&gt;&gt;&gt;noun</v>
      </c>
      <c r="N868" s="2" t="str">
        <f t="shared" si="131"/>
        <v>ice&gt;&gt;&gt;冰&gt;&gt;&gt;noun</v>
      </c>
    </row>
    <row r="869" spans="1:14" ht="16.2">
      <c r="A869" s="2">
        <v>87</v>
      </c>
      <c r="B869" s="2">
        <v>8</v>
      </c>
      <c r="C869" s="26" t="s">
        <v>882</v>
      </c>
      <c r="D869" s="2" t="str">
        <f t="shared" si="128"/>
        <v xml:space="preserve">8.  grow </v>
      </c>
      <c r="E869" s="2" t="str">
        <f t="shared" si="137"/>
        <v xml:space="preserve"> 動：種植、發展</v>
      </c>
      <c r="F869" s="10" t="str">
        <f t="shared" si="132"/>
        <v xml:space="preserve">  grow </v>
      </c>
      <c r="G869" s="7" t="str">
        <f t="shared" si="129"/>
        <v> grow</v>
      </c>
      <c r="H869" s="2" t="str">
        <f t="shared" si="133"/>
        <v xml:space="preserve"> 動</v>
      </c>
      <c r="I869" s="9" t="str">
        <f t="shared" si="130"/>
        <v>動</v>
      </c>
      <c r="J869" s="3" t="str">
        <f t="shared" si="134"/>
        <v>種植、發展</v>
      </c>
      <c r="K869" s="8" t="s">
        <v>10</v>
      </c>
      <c r="L869" s="2" t="str">
        <f t="shared" si="135"/>
        <v>verb</v>
      </c>
      <c r="M869" s="2" t="str">
        <f t="shared" si="136"/>
        <v> grow&gt;&gt;&gt;種植、發展&gt;&gt;&gt;verb</v>
      </c>
      <c r="N869" s="2" t="str">
        <f t="shared" si="131"/>
        <v>grow&gt;&gt;&gt;種植、發展&gt;&gt;&gt;verb</v>
      </c>
    </row>
    <row r="870" spans="1:14" ht="16.2">
      <c r="A870" s="2">
        <v>87</v>
      </c>
      <c r="B870" s="2">
        <v>9</v>
      </c>
      <c r="C870" s="26" t="s">
        <v>883</v>
      </c>
      <c r="D870" s="2" t="str">
        <f t="shared" si="128"/>
        <v xml:space="preserve">9.  lake </v>
      </c>
      <c r="E870" s="2" t="str">
        <f t="shared" si="137"/>
        <v xml:space="preserve"> 名：湖</v>
      </c>
      <c r="F870" s="10" t="str">
        <f t="shared" si="132"/>
        <v xml:space="preserve">  lake </v>
      </c>
      <c r="G870" s="7" t="str">
        <f t="shared" si="129"/>
        <v> lake</v>
      </c>
      <c r="H870" s="2" t="str">
        <f t="shared" si="133"/>
        <v xml:space="preserve"> 名</v>
      </c>
      <c r="I870" s="9" t="str">
        <f t="shared" si="130"/>
        <v>名</v>
      </c>
      <c r="J870" s="3" t="str">
        <f t="shared" si="134"/>
        <v>湖</v>
      </c>
      <c r="K870" s="8" t="s">
        <v>10</v>
      </c>
      <c r="L870" s="2" t="str">
        <f t="shared" si="135"/>
        <v>noun</v>
      </c>
      <c r="M870" s="2" t="str">
        <f t="shared" si="136"/>
        <v> lake&gt;&gt;&gt;湖&gt;&gt;&gt;noun</v>
      </c>
      <c r="N870" s="2" t="str">
        <f t="shared" si="131"/>
        <v>lake&gt;&gt;&gt;湖&gt;&gt;&gt;noun</v>
      </c>
    </row>
    <row r="871" spans="1:14" ht="16.2">
      <c r="A871" s="2">
        <v>87</v>
      </c>
      <c r="B871" s="2">
        <v>10</v>
      </c>
      <c r="C871" s="50" t="s">
        <v>884</v>
      </c>
      <c r="D871" s="2" t="str">
        <f t="shared" si="128"/>
        <v xml:space="preserve">10.  mask </v>
      </c>
      <c r="E871" s="2" t="str">
        <f t="shared" si="137"/>
        <v xml:space="preserve"> 名：面具</v>
      </c>
      <c r="F871" s="10" t="str">
        <f t="shared" si="132"/>
        <v xml:space="preserve">  mask </v>
      </c>
      <c r="G871" s="7" t="str">
        <f t="shared" si="129"/>
        <v> mask</v>
      </c>
      <c r="H871" s="2" t="str">
        <f t="shared" si="133"/>
        <v xml:space="preserve"> 名</v>
      </c>
      <c r="I871" s="9" t="str">
        <f t="shared" si="130"/>
        <v>名</v>
      </c>
      <c r="J871" s="3" t="str">
        <f t="shared" si="134"/>
        <v>面具</v>
      </c>
      <c r="K871" s="8" t="s">
        <v>10</v>
      </c>
      <c r="L871" s="2" t="str">
        <f t="shared" si="135"/>
        <v>noun</v>
      </c>
      <c r="M871" s="2" t="str">
        <f t="shared" si="136"/>
        <v> mask&gt;&gt;&gt;面具&gt;&gt;&gt;noun</v>
      </c>
      <c r="N871" s="2" t="str">
        <f t="shared" si="131"/>
        <v>mask&gt;&gt;&gt;面具&gt;&gt;&gt;noun</v>
      </c>
    </row>
    <row r="872" spans="1:14" ht="16.2">
      <c r="A872" s="2">
        <v>88</v>
      </c>
      <c r="B872" s="2">
        <v>1</v>
      </c>
      <c r="C872" s="26" t="s">
        <v>885</v>
      </c>
      <c r="D872" s="2" t="str">
        <f t="shared" si="128"/>
        <v>1.     late</v>
      </c>
      <c r="E872" s="2" t="str">
        <f t="shared" si="137"/>
        <v xml:space="preserve"> 形：晚的；遲到的</v>
      </c>
      <c r="F872" s="10" t="str">
        <f t="shared" si="132"/>
        <v>     late</v>
      </c>
      <c r="G872" s="7" t="str">
        <f t="shared" si="129"/>
        <v>    late</v>
      </c>
      <c r="H872" s="2" t="str">
        <f t="shared" si="133"/>
        <v xml:space="preserve"> 形</v>
      </c>
      <c r="I872" s="9" t="str">
        <f t="shared" si="130"/>
        <v>形</v>
      </c>
      <c r="J872" s="3" t="str">
        <f t="shared" si="134"/>
        <v>晚的；遲到的</v>
      </c>
      <c r="K872" s="8" t="s">
        <v>10</v>
      </c>
      <c r="L872" s="2" t="str">
        <f t="shared" si="135"/>
        <v>adj.</v>
      </c>
      <c r="M872" s="2" t="str">
        <f t="shared" si="136"/>
        <v>    late&gt;&gt;&gt;晚的；遲到的&gt;&gt;&gt;adj.</v>
      </c>
      <c r="N872" s="2" t="str">
        <f t="shared" si="131"/>
        <v>   late&gt;&gt;&gt;晚的；遲到的&gt;&gt;&gt;adj.</v>
      </c>
    </row>
    <row r="873" spans="1:14" ht="16.2">
      <c r="A873" s="2">
        <v>88</v>
      </c>
      <c r="B873" s="2">
        <v>2</v>
      </c>
      <c r="C873" s="26" t="s">
        <v>886</v>
      </c>
      <c r="D873" s="2" t="str">
        <f t="shared" si="128"/>
        <v xml:space="preserve">2.     man </v>
      </c>
      <c r="E873" s="2" t="str">
        <f t="shared" si="137"/>
        <v xml:space="preserve"> 名：男人</v>
      </c>
      <c r="F873" s="10" t="str">
        <f t="shared" si="132"/>
        <v xml:space="preserve">     man </v>
      </c>
      <c r="G873" s="7" t="str">
        <f t="shared" si="129"/>
        <v>    man</v>
      </c>
      <c r="H873" s="2" t="str">
        <f t="shared" si="133"/>
        <v xml:space="preserve"> 名</v>
      </c>
      <c r="I873" s="9" t="str">
        <f t="shared" si="130"/>
        <v>名</v>
      </c>
      <c r="J873" s="3" t="str">
        <f t="shared" si="134"/>
        <v>男人</v>
      </c>
      <c r="K873" s="8" t="s">
        <v>10</v>
      </c>
      <c r="L873" s="2" t="str">
        <f t="shared" si="135"/>
        <v>noun</v>
      </c>
      <c r="M873" s="2" t="str">
        <f t="shared" si="136"/>
        <v>    man&gt;&gt;&gt;男人&gt;&gt;&gt;noun</v>
      </c>
      <c r="N873" s="2" t="str">
        <f t="shared" si="131"/>
        <v>   man&gt;&gt;&gt;男人&gt;&gt;&gt;noun</v>
      </c>
    </row>
    <row r="874" spans="1:14" ht="16.2">
      <c r="A874" s="2">
        <v>88</v>
      </c>
      <c r="B874" s="2">
        <v>3</v>
      </c>
      <c r="C874" s="26" t="s">
        <v>887</v>
      </c>
      <c r="D874" s="2" t="str">
        <f t="shared" si="128"/>
        <v xml:space="preserve">3.     piece </v>
      </c>
      <c r="E874" s="2" t="str">
        <f t="shared" si="137"/>
        <v xml:space="preserve"> 名：片</v>
      </c>
      <c r="F874" s="10" t="str">
        <f t="shared" si="132"/>
        <v xml:space="preserve">     piece </v>
      </c>
      <c r="G874" s="7" t="str">
        <f t="shared" si="129"/>
        <v>    piece</v>
      </c>
      <c r="H874" s="2" t="str">
        <f t="shared" si="133"/>
        <v xml:space="preserve"> 名</v>
      </c>
      <c r="I874" s="9" t="str">
        <f t="shared" si="130"/>
        <v>名</v>
      </c>
      <c r="J874" s="3" t="str">
        <f t="shared" si="134"/>
        <v>片</v>
      </c>
      <c r="K874" s="8" t="s">
        <v>10</v>
      </c>
      <c r="L874" s="2" t="str">
        <f t="shared" si="135"/>
        <v>noun</v>
      </c>
      <c r="M874" s="2" t="str">
        <f t="shared" si="136"/>
        <v>    piece&gt;&gt;&gt;片&gt;&gt;&gt;noun</v>
      </c>
      <c r="N874" s="2" t="str">
        <f t="shared" si="131"/>
        <v>   piece&gt;&gt;&gt;片&gt;&gt;&gt;noun</v>
      </c>
    </row>
    <row r="875" spans="1:14" ht="16.2">
      <c r="A875" s="2">
        <v>88</v>
      </c>
      <c r="B875" s="2">
        <v>4</v>
      </c>
      <c r="C875" s="26" t="s">
        <v>888</v>
      </c>
      <c r="D875" s="2" t="str">
        <f t="shared" si="128"/>
        <v xml:space="preserve">4.     rat </v>
      </c>
      <c r="E875" s="2" t="str">
        <f t="shared" si="137"/>
        <v xml:space="preserve"> 名：(大) 老鼠，鼠輩</v>
      </c>
      <c r="F875" s="10" t="str">
        <f t="shared" si="132"/>
        <v xml:space="preserve">     rat </v>
      </c>
      <c r="G875" s="7" t="str">
        <f t="shared" si="129"/>
        <v>    rat</v>
      </c>
      <c r="H875" s="2" t="str">
        <f t="shared" si="133"/>
        <v xml:space="preserve"> 名</v>
      </c>
      <c r="I875" s="9" t="str">
        <f t="shared" si="130"/>
        <v>名</v>
      </c>
      <c r="J875" s="3" t="str">
        <f t="shared" si="134"/>
        <v>(大) 老鼠，鼠輩</v>
      </c>
      <c r="K875" s="8" t="s">
        <v>10</v>
      </c>
      <c r="L875" s="2" t="str">
        <f t="shared" si="135"/>
        <v>noun</v>
      </c>
      <c r="M875" s="2" t="str">
        <f t="shared" si="136"/>
        <v>    rat&gt;&gt;&gt;(大) 老鼠，鼠輩&gt;&gt;&gt;noun</v>
      </c>
      <c r="N875" s="2" t="str">
        <f t="shared" si="131"/>
        <v>   rat&gt;&gt;&gt;(大) 老鼠，鼠輩&gt;&gt;&gt;noun</v>
      </c>
    </row>
    <row r="876" spans="1:14" ht="16.2">
      <c r="A876" s="2">
        <v>88</v>
      </c>
      <c r="B876" s="2">
        <v>5</v>
      </c>
      <c r="C876" s="45" t="s">
        <v>889</v>
      </c>
      <c r="D876" s="2" t="str">
        <f t="shared" si="128"/>
        <v xml:space="preserve">5.      shape </v>
      </c>
      <c r="E876" s="2" t="str">
        <f t="shared" si="137"/>
        <v xml:space="preserve"> 名：形狀</v>
      </c>
      <c r="F876" s="10" t="str">
        <f t="shared" si="132"/>
        <v xml:space="preserve">      shape </v>
      </c>
      <c r="G876" s="7" t="str">
        <f t="shared" si="129"/>
        <v>     shape</v>
      </c>
      <c r="H876" s="2" t="str">
        <f t="shared" si="133"/>
        <v xml:space="preserve"> 名</v>
      </c>
      <c r="I876" s="9" t="str">
        <f t="shared" si="130"/>
        <v>名</v>
      </c>
      <c r="J876" s="3" t="str">
        <f t="shared" si="134"/>
        <v>形狀</v>
      </c>
      <c r="K876" s="8" t="s">
        <v>10</v>
      </c>
      <c r="L876" s="2" t="str">
        <f t="shared" si="135"/>
        <v>noun</v>
      </c>
      <c r="M876" s="2" t="str">
        <f t="shared" si="136"/>
        <v>     shape&gt;&gt;&gt;形狀&gt;&gt;&gt;noun</v>
      </c>
      <c r="N876" s="2" t="str">
        <f t="shared" si="131"/>
        <v>    shape&gt;&gt;&gt;形狀&gt;&gt;&gt;noun</v>
      </c>
    </row>
    <row r="877" spans="1:14" ht="16.2">
      <c r="A877" s="2">
        <v>88</v>
      </c>
      <c r="B877" s="2">
        <v>6</v>
      </c>
      <c r="C877" s="26" t="s">
        <v>890</v>
      </c>
      <c r="D877" s="2" t="str">
        <f t="shared" si="128"/>
        <v xml:space="preserve">6.     thousand </v>
      </c>
      <c r="E877" s="2" t="str">
        <f t="shared" si="137"/>
        <v xml:space="preserve"> 名：千</v>
      </c>
      <c r="F877" s="10" t="str">
        <f t="shared" si="132"/>
        <v xml:space="preserve">     thousand </v>
      </c>
      <c r="G877" s="7" t="str">
        <f t="shared" si="129"/>
        <v>    thousand</v>
      </c>
      <c r="H877" s="2" t="str">
        <f t="shared" si="133"/>
        <v xml:space="preserve"> 名</v>
      </c>
      <c r="I877" s="9" t="str">
        <f t="shared" si="130"/>
        <v>名</v>
      </c>
      <c r="J877" s="3" t="str">
        <f t="shared" si="134"/>
        <v>千</v>
      </c>
      <c r="K877" s="8" t="s">
        <v>10</v>
      </c>
      <c r="L877" s="2" t="str">
        <f t="shared" si="135"/>
        <v>noun</v>
      </c>
      <c r="M877" s="2" t="str">
        <f t="shared" si="136"/>
        <v>    thousand&gt;&gt;&gt;千&gt;&gt;&gt;noun</v>
      </c>
      <c r="N877" s="2" t="str">
        <f t="shared" si="131"/>
        <v>   thousand&gt;&gt;&gt;千&gt;&gt;&gt;noun</v>
      </c>
    </row>
    <row r="878" spans="1:14" ht="16.2">
      <c r="A878" s="2">
        <v>88</v>
      </c>
      <c r="B878" s="2">
        <v>7</v>
      </c>
      <c r="C878" s="26" t="s">
        <v>891</v>
      </c>
      <c r="D878" s="2" t="str">
        <f t="shared" si="128"/>
        <v xml:space="preserve">7.     wet </v>
      </c>
      <c r="E878" s="2" t="str">
        <f t="shared" si="137"/>
        <v xml:space="preserve"> 形：濕的</v>
      </c>
      <c r="F878" s="10" t="str">
        <f t="shared" si="132"/>
        <v xml:space="preserve">     wet </v>
      </c>
      <c r="G878" s="7" t="str">
        <f t="shared" si="129"/>
        <v>    wet</v>
      </c>
      <c r="H878" s="2" t="str">
        <f t="shared" si="133"/>
        <v xml:space="preserve"> 形</v>
      </c>
      <c r="I878" s="9" t="str">
        <f t="shared" si="130"/>
        <v>形</v>
      </c>
      <c r="J878" s="3" t="str">
        <f t="shared" si="134"/>
        <v>濕的</v>
      </c>
      <c r="K878" s="8" t="s">
        <v>10</v>
      </c>
      <c r="L878" s="2" t="str">
        <f t="shared" si="135"/>
        <v>adj.</v>
      </c>
      <c r="M878" s="2" t="str">
        <f t="shared" si="136"/>
        <v>    wet&gt;&gt;&gt;濕的&gt;&gt;&gt;adj.</v>
      </c>
      <c r="N878" s="2" t="str">
        <f t="shared" si="131"/>
        <v>   wet&gt;&gt;&gt;濕的&gt;&gt;&gt;adj.</v>
      </c>
    </row>
    <row r="879" spans="1:14" ht="16.2">
      <c r="A879" s="2">
        <v>88</v>
      </c>
      <c r="B879" s="2">
        <v>8</v>
      </c>
      <c r="C879" s="26" t="s">
        <v>892</v>
      </c>
      <c r="D879" s="2" t="str">
        <f t="shared" si="128"/>
        <v xml:space="preserve">8.     understand </v>
      </c>
      <c r="E879" s="2" t="str">
        <f t="shared" si="137"/>
        <v xml:space="preserve"> 動：了解 </v>
      </c>
      <c r="F879" s="10" t="str">
        <f t="shared" si="132"/>
        <v xml:space="preserve">     understand </v>
      </c>
      <c r="G879" s="7" t="str">
        <f t="shared" si="129"/>
        <v>    understand</v>
      </c>
      <c r="H879" s="2" t="str">
        <f t="shared" si="133"/>
        <v xml:space="preserve"> 動</v>
      </c>
      <c r="I879" s="9" t="str">
        <f t="shared" si="130"/>
        <v>動</v>
      </c>
      <c r="J879" s="3" t="str">
        <f t="shared" si="134"/>
        <v xml:space="preserve">了解 </v>
      </c>
      <c r="K879" s="8" t="s">
        <v>10</v>
      </c>
      <c r="L879" s="2" t="str">
        <f t="shared" si="135"/>
        <v>verb</v>
      </c>
      <c r="M879" s="2" t="str">
        <f t="shared" si="136"/>
        <v>    understand&gt;&gt;&gt;了解 &gt;&gt;&gt;verb</v>
      </c>
      <c r="N879" s="2" t="str">
        <f t="shared" si="131"/>
        <v>   understand&gt;&gt;&gt;了解 &gt;&gt;&gt;verb</v>
      </c>
    </row>
    <row r="880" spans="1:14" ht="16.2">
      <c r="A880" s="2">
        <v>88</v>
      </c>
      <c r="B880" s="2">
        <v>9</v>
      </c>
      <c r="C880" s="26" t="s">
        <v>893</v>
      </c>
      <c r="D880" s="2" t="str">
        <f t="shared" si="128"/>
        <v xml:space="preserve">9.     treat </v>
      </c>
      <c r="E880" s="2" t="str">
        <f t="shared" si="137"/>
        <v xml:space="preserve"> 動：請客；對待</v>
      </c>
      <c r="F880" s="10" t="str">
        <f t="shared" si="132"/>
        <v xml:space="preserve">     treat </v>
      </c>
      <c r="G880" s="7" t="str">
        <f t="shared" si="129"/>
        <v>    treat</v>
      </c>
      <c r="H880" s="2" t="str">
        <f t="shared" si="133"/>
        <v xml:space="preserve"> 動</v>
      </c>
      <c r="I880" s="9" t="str">
        <f t="shared" si="130"/>
        <v>動</v>
      </c>
      <c r="J880" s="3" t="str">
        <f t="shared" si="134"/>
        <v>請客；對待</v>
      </c>
      <c r="K880" s="8" t="s">
        <v>10</v>
      </c>
      <c r="L880" s="2" t="str">
        <f t="shared" si="135"/>
        <v>verb</v>
      </c>
      <c r="M880" s="2" t="str">
        <f t="shared" si="136"/>
        <v>    treat&gt;&gt;&gt;請客；對待&gt;&gt;&gt;verb</v>
      </c>
      <c r="N880" s="2" t="str">
        <f t="shared" si="131"/>
        <v>   treat&gt;&gt;&gt;請客；對待&gt;&gt;&gt;verb</v>
      </c>
    </row>
    <row r="881" spans="1:14" ht="16.2">
      <c r="A881" s="2">
        <v>88</v>
      </c>
      <c r="B881" s="2">
        <v>10</v>
      </c>
      <c r="C881" s="26" t="s">
        <v>894</v>
      </c>
      <c r="D881" s="2" t="str">
        <f t="shared" si="128"/>
        <v xml:space="preserve">10.   sign </v>
      </c>
      <c r="E881" s="2" t="str">
        <f t="shared" si="137"/>
        <v xml:space="preserve"> 名：記號；招牌；標誌</v>
      </c>
      <c r="F881" s="10" t="str">
        <f t="shared" si="132"/>
        <v xml:space="preserve">   sign </v>
      </c>
      <c r="G881" s="7" t="str">
        <f t="shared" si="129"/>
        <v>  sign</v>
      </c>
      <c r="H881" s="2" t="str">
        <f t="shared" si="133"/>
        <v xml:space="preserve"> 名</v>
      </c>
      <c r="I881" s="9" t="str">
        <f t="shared" si="130"/>
        <v>名</v>
      </c>
      <c r="J881" s="3" t="str">
        <f t="shared" si="134"/>
        <v>記號；招牌；標誌</v>
      </c>
      <c r="K881" s="8" t="s">
        <v>10</v>
      </c>
      <c r="L881" s="2" t="str">
        <f t="shared" si="135"/>
        <v>noun</v>
      </c>
      <c r="M881" s="2" t="str">
        <f t="shared" si="136"/>
        <v>  sign&gt;&gt;&gt;記號；招牌；標誌&gt;&gt;&gt;noun</v>
      </c>
      <c r="N881" s="2" t="str">
        <f t="shared" si="131"/>
        <v> sign&gt;&gt;&gt;記號；招牌；標誌&gt;&gt;&gt;noun</v>
      </c>
    </row>
    <row r="882" spans="1:14" ht="16.2">
      <c r="A882" s="2">
        <v>89</v>
      </c>
      <c r="B882" s="2">
        <v>1</v>
      </c>
      <c r="C882" s="26" t="s">
        <v>895</v>
      </c>
      <c r="D882" s="2" t="str">
        <f t="shared" si="128"/>
        <v xml:space="preserve">1.     arm </v>
      </c>
      <c r="E882" s="2" t="str">
        <f t="shared" si="137"/>
        <v xml:space="preserve"> 名：手臂</v>
      </c>
      <c r="F882" s="10" t="str">
        <f t="shared" si="132"/>
        <v xml:space="preserve">     arm </v>
      </c>
      <c r="G882" s="7" t="str">
        <f t="shared" si="129"/>
        <v>    arm</v>
      </c>
      <c r="H882" s="2" t="str">
        <f t="shared" si="133"/>
        <v xml:space="preserve"> 名</v>
      </c>
      <c r="I882" s="9" t="str">
        <f t="shared" si="130"/>
        <v>名</v>
      </c>
      <c r="J882" s="3" t="str">
        <f t="shared" si="134"/>
        <v>手臂</v>
      </c>
      <c r="K882" s="8" t="s">
        <v>10</v>
      </c>
      <c r="L882" s="2" t="str">
        <f t="shared" si="135"/>
        <v>noun</v>
      </c>
      <c r="M882" s="2" t="str">
        <f t="shared" si="136"/>
        <v>    arm&gt;&gt;&gt;手臂&gt;&gt;&gt;noun</v>
      </c>
      <c r="N882" s="2" t="str">
        <f t="shared" si="131"/>
        <v>   arm&gt;&gt;&gt;手臂&gt;&gt;&gt;noun</v>
      </c>
    </row>
    <row r="883" spans="1:14" ht="16.2">
      <c r="A883" s="2">
        <v>89</v>
      </c>
      <c r="B883" s="2">
        <v>2</v>
      </c>
      <c r="C883" s="26" t="s">
        <v>896</v>
      </c>
      <c r="D883" s="2" t="str">
        <f t="shared" si="128"/>
        <v xml:space="preserve">2.     ear </v>
      </c>
      <c r="E883" s="2" t="str">
        <f t="shared" si="137"/>
        <v xml:space="preserve"> 名：耳朵</v>
      </c>
      <c r="F883" s="10" t="str">
        <f t="shared" si="132"/>
        <v xml:space="preserve">     ear </v>
      </c>
      <c r="G883" s="7" t="str">
        <f t="shared" si="129"/>
        <v>    ear</v>
      </c>
      <c r="H883" s="2" t="str">
        <f t="shared" si="133"/>
        <v xml:space="preserve"> 名</v>
      </c>
      <c r="I883" s="9" t="str">
        <f t="shared" si="130"/>
        <v>名</v>
      </c>
      <c r="J883" s="3" t="str">
        <f t="shared" si="134"/>
        <v>耳朵</v>
      </c>
      <c r="K883" s="8" t="s">
        <v>10</v>
      </c>
      <c r="L883" s="2" t="str">
        <f t="shared" si="135"/>
        <v>noun</v>
      </c>
      <c r="M883" s="2" t="str">
        <f t="shared" si="136"/>
        <v>    ear&gt;&gt;&gt;耳朵&gt;&gt;&gt;noun</v>
      </c>
      <c r="N883" s="2" t="str">
        <f t="shared" si="131"/>
        <v>   ear&gt;&gt;&gt;耳朵&gt;&gt;&gt;noun</v>
      </c>
    </row>
    <row r="884" spans="1:14" ht="16.2">
      <c r="A884" s="2">
        <v>89</v>
      </c>
      <c r="B884" s="2">
        <v>3</v>
      </c>
      <c r="C884" s="26" t="s">
        <v>897</v>
      </c>
      <c r="D884" s="2" t="str">
        <f t="shared" si="128"/>
        <v xml:space="preserve">3.     lip </v>
      </c>
      <c r="E884" s="2" t="str">
        <f t="shared" si="137"/>
        <v xml:space="preserve"> 名：嘴唇</v>
      </c>
      <c r="F884" s="10" t="str">
        <f t="shared" si="132"/>
        <v xml:space="preserve">     lip </v>
      </c>
      <c r="G884" s="7" t="str">
        <f t="shared" si="129"/>
        <v>    lip</v>
      </c>
      <c r="H884" s="2" t="str">
        <f t="shared" si="133"/>
        <v xml:space="preserve"> 名</v>
      </c>
      <c r="I884" s="9" t="str">
        <f t="shared" si="130"/>
        <v>名</v>
      </c>
      <c r="J884" s="3" t="str">
        <f t="shared" si="134"/>
        <v>嘴唇</v>
      </c>
      <c r="K884" s="8" t="s">
        <v>10</v>
      </c>
      <c r="L884" s="2" t="str">
        <f t="shared" si="135"/>
        <v>noun</v>
      </c>
      <c r="M884" s="2" t="str">
        <f t="shared" si="136"/>
        <v>    lip&gt;&gt;&gt;嘴唇&gt;&gt;&gt;noun</v>
      </c>
      <c r="N884" s="2" t="str">
        <f t="shared" si="131"/>
        <v>   lip&gt;&gt;&gt;嘴唇&gt;&gt;&gt;noun</v>
      </c>
    </row>
    <row r="885" spans="1:14" ht="16.2">
      <c r="A885" s="2">
        <v>89</v>
      </c>
      <c r="B885" s="2">
        <v>4</v>
      </c>
      <c r="C885" s="26" t="s">
        <v>898</v>
      </c>
      <c r="D885" s="2" t="str">
        <f t="shared" si="128"/>
        <v xml:space="preserve">4.     nose </v>
      </c>
      <c r="E885" s="2" t="str">
        <f t="shared" si="137"/>
        <v xml:space="preserve"> 名：鼻子</v>
      </c>
      <c r="F885" s="10" t="str">
        <f t="shared" si="132"/>
        <v xml:space="preserve">     nose </v>
      </c>
      <c r="G885" s="7" t="str">
        <f t="shared" si="129"/>
        <v>    nose</v>
      </c>
      <c r="H885" s="2" t="str">
        <f t="shared" si="133"/>
        <v xml:space="preserve"> 名</v>
      </c>
      <c r="I885" s="9" t="str">
        <f t="shared" si="130"/>
        <v>名</v>
      </c>
      <c r="J885" s="3" t="str">
        <f t="shared" si="134"/>
        <v>鼻子</v>
      </c>
      <c r="K885" s="8" t="s">
        <v>10</v>
      </c>
      <c r="L885" s="2" t="str">
        <f t="shared" si="135"/>
        <v>noun</v>
      </c>
      <c r="M885" s="2" t="str">
        <f t="shared" si="136"/>
        <v>    nose&gt;&gt;&gt;鼻子&gt;&gt;&gt;noun</v>
      </c>
      <c r="N885" s="2" t="str">
        <f t="shared" si="131"/>
        <v>   nose&gt;&gt;&gt;鼻子&gt;&gt;&gt;noun</v>
      </c>
    </row>
    <row r="886" spans="1:14" ht="16.2">
      <c r="A886" s="2">
        <v>89</v>
      </c>
      <c r="B886" s="2">
        <v>5</v>
      </c>
      <c r="C886" s="26" t="s">
        <v>899</v>
      </c>
      <c r="D886" s="2" t="str">
        <f t="shared" si="128"/>
        <v xml:space="preserve">5.     tooth </v>
      </c>
      <c r="E886" s="2" t="str">
        <f t="shared" si="137"/>
        <v xml:space="preserve"> 名：牙齒(單數) </v>
      </c>
      <c r="F886" s="10" t="str">
        <f t="shared" si="132"/>
        <v xml:space="preserve">     tooth </v>
      </c>
      <c r="G886" s="7" t="str">
        <f t="shared" si="129"/>
        <v>    tooth</v>
      </c>
      <c r="H886" s="2" t="str">
        <f t="shared" si="133"/>
        <v xml:space="preserve"> 名</v>
      </c>
      <c r="I886" s="9" t="str">
        <f t="shared" si="130"/>
        <v>名</v>
      </c>
      <c r="J886" s="3" t="str">
        <f t="shared" si="134"/>
        <v xml:space="preserve">牙齒(單數) </v>
      </c>
      <c r="K886" s="8" t="s">
        <v>10</v>
      </c>
      <c r="L886" s="2" t="str">
        <f t="shared" si="135"/>
        <v>noun</v>
      </c>
      <c r="M886" s="2" t="str">
        <f t="shared" si="136"/>
        <v>    tooth&gt;&gt;&gt;牙齒(單數) &gt;&gt;&gt;noun</v>
      </c>
      <c r="N886" s="2" t="str">
        <f t="shared" si="131"/>
        <v>   tooth&gt;&gt;&gt;牙齒(單數) &gt;&gt;&gt;noun</v>
      </c>
    </row>
    <row r="887" spans="1:14" ht="16.2">
      <c r="A887" s="2">
        <v>89</v>
      </c>
      <c r="B887" s="2">
        <v>6</v>
      </c>
      <c r="C887" s="26" t="s">
        <v>900</v>
      </c>
      <c r="D887" s="2" t="str">
        <f t="shared" si="128"/>
        <v>6.     finger</v>
      </c>
      <c r="E887" s="2" t="str">
        <f t="shared" si="137"/>
        <v xml:space="preserve">  名：手指、指針</v>
      </c>
      <c r="F887" s="10" t="str">
        <f t="shared" si="132"/>
        <v>     finger</v>
      </c>
      <c r="G887" s="7" t="str">
        <f t="shared" si="129"/>
        <v>    finger</v>
      </c>
      <c r="H887" s="2" t="str">
        <f t="shared" si="133"/>
        <v xml:space="preserve">  名</v>
      </c>
      <c r="I887" s="9" t="str">
        <f t="shared" si="130"/>
        <v>名</v>
      </c>
      <c r="J887" s="3" t="str">
        <f t="shared" si="134"/>
        <v>手指、指針</v>
      </c>
      <c r="K887" s="8" t="s">
        <v>10</v>
      </c>
      <c r="L887" s="2" t="str">
        <f t="shared" si="135"/>
        <v>noun</v>
      </c>
      <c r="M887" s="2" t="str">
        <f t="shared" si="136"/>
        <v>    finger&gt;&gt;&gt;手指、指針&gt;&gt;&gt;noun</v>
      </c>
      <c r="N887" s="2" t="str">
        <f t="shared" si="131"/>
        <v>   finger&gt;&gt;&gt;手指、指針&gt;&gt;&gt;noun</v>
      </c>
    </row>
    <row r="888" spans="1:14" ht="16.2">
      <c r="A888" s="2">
        <v>89</v>
      </c>
      <c r="B888" s="2">
        <v>7</v>
      </c>
      <c r="C888" s="26" t="s">
        <v>901</v>
      </c>
      <c r="D888" s="2" t="str">
        <f t="shared" si="128"/>
        <v xml:space="preserve">7.     knee </v>
      </c>
      <c r="E888" s="2" t="str">
        <f t="shared" si="137"/>
        <v xml:space="preserve"> 名：膝蓋</v>
      </c>
      <c r="F888" s="10" t="str">
        <f t="shared" si="132"/>
        <v xml:space="preserve">     knee </v>
      </c>
      <c r="G888" s="7" t="str">
        <f t="shared" si="129"/>
        <v>    knee</v>
      </c>
      <c r="H888" s="2" t="str">
        <f t="shared" si="133"/>
        <v xml:space="preserve"> 名</v>
      </c>
      <c r="I888" s="9" t="str">
        <f t="shared" si="130"/>
        <v>名</v>
      </c>
      <c r="J888" s="3" t="str">
        <f t="shared" si="134"/>
        <v>膝蓋</v>
      </c>
      <c r="K888" s="8" t="s">
        <v>10</v>
      </c>
      <c r="L888" s="2" t="str">
        <f t="shared" si="135"/>
        <v>noun</v>
      </c>
      <c r="M888" s="2" t="str">
        <f t="shared" si="136"/>
        <v>    knee&gt;&gt;&gt;膝蓋&gt;&gt;&gt;noun</v>
      </c>
      <c r="N888" s="2" t="str">
        <f t="shared" si="131"/>
        <v>   knee&gt;&gt;&gt;膝蓋&gt;&gt;&gt;noun</v>
      </c>
    </row>
    <row r="889" spans="1:14" ht="16.2">
      <c r="A889" s="2">
        <v>89</v>
      </c>
      <c r="B889" s="2">
        <v>8</v>
      </c>
      <c r="C889" s="26" t="s">
        <v>902</v>
      </c>
      <c r="D889" s="2" t="str">
        <f t="shared" si="128"/>
        <v xml:space="preserve">8.     leg </v>
      </c>
      <c r="E889" s="2" t="str">
        <f t="shared" si="137"/>
        <v xml:space="preserve"> 名：腿</v>
      </c>
      <c r="F889" s="10" t="str">
        <f t="shared" si="132"/>
        <v xml:space="preserve">     leg </v>
      </c>
      <c r="G889" s="7" t="str">
        <f t="shared" si="129"/>
        <v>    leg</v>
      </c>
      <c r="H889" s="2" t="str">
        <f t="shared" si="133"/>
        <v xml:space="preserve"> 名</v>
      </c>
      <c r="I889" s="9" t="str">
        <f t="shared" si="130"/>
        <v>名</v>
      </c>
      <c r="J889" s="3" t="str">
        <f t="shared" si="134"/>
        <v>腿</v>
      </c>
      <c r="K889" s="8" t="s">
        <v>10</v>
      </c>
      <c r="L889" s="2" t="str">
        <f t="shared" si="135"/>
        <v>noun</v>
      </c>
      <c r="M889" s="2" t="str">
        <f t="shared" si="136"/>
        <v>    leg&gt;&gt;&gt;腿&gt;&gt;&gt;noun</v>
      </c>
      <c r="N889" s="2" t="str">
        <f t="shared" si="131"/>
        <v>   leg&gt;&gt;&gt;腿&gt;&gt;&gt;noun</v>
      </c>
    </row>
    <row r="890" spans="1:14" ht="16.2">
      <c r="A890" s="2">
        <v>89</v>
      </c>
      <c r="B890" s="2">
        <v>9</v>
      </c>
      <c r="C890" s="26" t="s">
        <v>903</v>
      </c>
      <c r="D890" s="2" t="str">
        <f t="shared" si="128"/>
        <v xml:space="preserve">9.     shoulder </v>
      </c>
      <c r="E890" s="2" t="str">
        <f t="shared" si="137"/>
        <v xml:space="preserve"> 名：肩膀</v>
      </c>
      <c r="F890" s="10" t="str">
        <f t="shared" si="132"/>
        <v xml:space="preserve">     shoulder </v>
      </c>
      <c r="G890" s="7" t="str">
        <f t="shared" si="129"/>
        <v>    shoulder</v>
      </c>
      <c r="H890" s="2" t="str">
        <f t="shared" si="133"/>
        <v xml:space="preserve"> 名</v>
      </c>
      <c r="I890" s="9" t="str">
        <f t="shared" si="130"/>
        <v>名</v>
      </c>
      <c r="J890" s="3" t="str">
        <f t="shared" si="134"/>
        <v>肩膀</v>
      </c>
      <c r="K890" s="8" t="s">
        <v>10</v>
      </c>
      <c r="L890" s="2" t="str">
        <f t="shared" si="135"/>
        <v>noun</v>
      </c>
      <c r="M890" s="2" t="str">
        <f t="shared" si="136"/>
        <v>    shoulder&gt;&gt;&gt;肩膀&gt;&gt;&gt;noun</v>
      </c>
      <c r="N890" s="2" t="str">
        <f t="shared" si="131"/>
        <v>   shoulder&gt;&gt;&gt;肩膀&gt;&gt;&gt;noun</v>
      </c>
    </row>
    <row r="891" spans="1:14" ht="18">
      <c r="A891" s="2">
        <v>89</v>
      </c>
      <c r="B891" s="2">
        <v>10</v>
      </c>
      <c r="C891" s="40" t="s">
        <v>904</v>
      </c>
      <c r="D891" s="2" t="str">
        <f t="shared" si="128"/>
        <v xml:space="preserve">10. stomach </v>
      </c>
      <c r="E891" s="2" t="str">
        <f t="shared" si="137"/>
        <v xml:space="preserve"> 名： 胃；腹部</v>
      </c>
      <c r="F891" s="10" t="str">
        <f t="shared" si="132"/>
        <v xml:space="preserve"> stomach </v>
      </c>
      <c r="G891" s="7" t="str">
        <f t="shared" si="129"/>
        <v>stomach</v>
      </c>
      <c r="H891" s="2" t="str">
        <f t="shared" si="133"/>
        <v xml:space="preserve"> 名</v>
      </c>
      <c r="I891" s="9" t="str">
        <f t="shared" si="130"/>
        <v>名</v>
      </c>
      <c r="J891" s="3" t="str">
        <f t="shared" si="134"/>
        <v xml:space="preserve"> 胃；腹部</v>
      </c>
      <c r="K891" s="8" t="s">
        <v>10</v>
      </c>
      <c r="L891" s="2" t="str">
        <f t="shared" si="135"/>
        <v>noun</v>
      </c>
      <c r="M891" s="2" t="str">
        <f t="shared" si="136"/>
        <v>stomach&gt;&gt;&gt; 胃；腹部&gt;&gt;&gt;noun</v>
      </c>
      <c r="N891" s="2" t="str">
        <f t="shared" si="131"/>
        <v>stomach&gt;&gt;&gt; 胃；腹部&gt;&gt;&gt;noun</v>
      </c>
    </row>
    <row r="892" spans="1:14" ht="16.2">
      <c r="A892" s="2">
        <v>90</v>
      </c>
      <c r="B892" s="2">
        <v>1</v>
      </c>
      <c r="C892" s="26" t="s">
        <v>905</v>
      </c>
      <c r="D892" s="2" t="str">
        <f t="shared" si="128"/>
        <v xml:space="preserve">1.     throat </v>
      </c>
      <c r="E892" s="2" t="str">
        <f t="shared" si="137"/>
        <v xml:space="preserve"> 名：喉嚨</v>
      </c>
      <c r="F892" s="10" t="str">
        <f t="shared" si="132"/>
        <v xml:space="preserve">     throat </v>
      </c>
      <c r="G892" s="7" t="str">
        <f t="shared" si="129"/>
        <v>    throat</v>
      </c>
      <c r="H892" s="2" t="str">
        <f t="shared" si="133"/>
        <v xml:space="preserve"> 名</v>
      </c>
      <c r="I892" s="9" t="str">
        <f t="shared" si="130"/>
        <v>名</v>
      </c>
      <c r="J892" s="3" t="str">
        <f t="shared" si="134"/>
        <v>喉嚨</v>
      </c>
      <c r="K892" s="8" t="s">
        <v>10</v>
      </c>
      <c r="L892" s="2" t="str">
        <f t="shared" si="135"/>
        <v>noun</v>
      </c>
      <c r="M892" s="2" t="str">
        <f t="shared" si="136"/>
        <v>    throat&gt;&gt;&gt;喉嚨&gt;&gt;&gt;noun</v>
      </c>
      <c r="N892" s="2" t="str">
        <f t="shared" si="131"/>
        <v>   throat&gt;&gt;&gt;喉嚨&gt;&gt;&gt;noun</v>
      </c>
    </row>
    <row r="893" spans="1:14" ht="16.2">
      <c r="A893" s="2">
        <v>90</v>
      </c>
      <c r="B893" s="2">
        <v>2</v>
      </c>
      <c r="C893" s="26" t="s">
        <v>906</v>
      </c>
      <c r="D893" s="2" t="str">
        <f t="shared" si="128"/>
        <v xml:space="preserve">2.     toe </v>
      </c>
      <c r="E893" s="2" t="str">
        <f t="shared" si="137"/>
        <v xml:space="preserve"> 名：腳趾</v>
      </c>
      <c r="F893" s="10" t="str">
        <f t="shared" si="132"/>
        <v xml:space="preserve">     toe </v>
      </c>
      <c r="G893" s="7" t="str">
        <f t="shared" si="129"/>
        <v>    toe</v>
      </c>
      <c r="H893" s="2" t="str">
        <f t="shared" si="133"/>
        <v xml:space="preserve"> 名</v>
      </c>
      <c r="I893" s="9" t="str">
        <f t="shared" si="130"/>
        <v>名</v>
      </c>
      <c r="J893" s="3" t="str">
        <f t="shared" si="134"/>
        <v>腳趾</v>
      </c>
      <c r="K893" s="8" t="s">
        <v>10</v>
      </c>
      <c r="L893" s="2" t="str">
        <f t="shared" si="135"/>
        <v>noun</v>
      </c>
      <c r="M893" s="2" t="str">
        <f t="shared" si="136"/>
        <v>    toe&gt;&gt;&gt;腳趾&gt;&gt;&gt;noun</v>
      </c>
      <c r="N893" s="2" t="str">
        <f t="shared" si="131"/>
        <v>   toe&gt;&gt;&gt;腳趾&gt;&gt;&gt;noun</v>
      </c>
    </row>
    <row r="894" spans="1:14" ht="16.2">
      <c r="A894" s="2">
        <v>90</v>
      </c>
      <c r="B894" s="2">
        <v>3</v>
      </c>
      <c r="C894" s="26" t="s">
        <v>907</v>
      </c>
      <c r="D894" s="2" t="str">
        <f t="shared" si="128"/>
        <v xml:space="preserve">3.     foot </v>
      </c>
      <c r="E894" s="2" t="str">
        <f t="shared" si="137"/>
        <v xml:space="preserve"> 名：腳、英呎</v>
      </c>
      <c r="F894" s="10" t="str">
        <f t="shared" si="132"/>
        <v xml:space="preserve">     foot </v>
      </c>
      <c r="G894" s="7" t="str">
        <f t="shared" si="129"/>
        <v>    foot</v>
      </c>
      <c r="H894" s="2" t="str">
        <f t="shared" si="133"/>
        <v xml:space="preserve"> 名</v>
      </c>
      <c r="I894" s="9" t="str">
        <f t="shared" si="130"/>
        <v>名</v>
      </c>
      <c r="J894" s="3" t="str">
        <f t="shared" si="134"/>
        <v>腳、英呎</v>
      </c>
      <c r="K894" s="8" t="s">
        <v>10</v>
      </c>
      <c r="L894" s="2" t="str">
        <f t="shared" si="135"/>
        <v>noun</v>
      </c>
      <c r="M894" s="2" t="str">
        <f t="shared" si="136"/>
        <v>    foot&gt;&gt;&gt;腳、英呎&gt;&gt;&gt;noun</v>
      </c>
      <c r="N894" s="2" t="str">
        <f t="shared" si="131"/>
        <v>   foot&gt;&gt;&gt;腳、英呎&gt;&gt;&gt;noun</v>
      </c>
    </row>
    <row r="895" spans="1:14" ht="16.2">
      <c r="A895" s="2">
        <v>90</v>
      </c>
      <c r="B895" s="2">
        <v>4</v>
      </c>
      <c r="C895" s="26" t="s">
        <v>908</v>
      </c>
      <c r="D895" s="2" t="str">
        <f t="shared" si="128"/>
        <v xml:space="preserve">4.     bow </v>
      </c>
      <c r="E895" s="2" t="str">
        <f t="shared" si="137"/>
        <v xml:space="preserve"> 動：敬禮</v>
      </c>
      <c r="F895" s="10" t="str">
        <f t="shared" si="132"/>
        <v xml:space="preserve">     bow </v>
      </c>
      <c r="G895" s="7" t="str">
        <f t="shared" si="129"/>
        <v>    bow</v>
      </c>
      <c r="H895" s="2" t="str">
        <f t="shared" si="133"/>
        <v xml:space="preserve"> 動</v>
      </c>
      <c r="I895" s="9" t="str">
        <f t="shared" si="130"/>
        <v>動</v>
      </c>
      <c r="J895" s="3" t="str">
        <f t="shared" si="134"/>
        <v>敬禮</v>
      </c>
      <c r="K895" s="8" t="s">
        <v>10</v>
      </c>
      <c r="L895" s="2" t="str">
        <f t="shared" si="135"/>
        <v>verb</v>
      </c>
      <c r="M895" s="2" t="str">
        <f t="shared" si="136"/>
        <v>    bow&gt;&gt;&gt;敬禮&gt;&gt;&gt;verb</v>
      </c>
      <c r="N895" s="2" t="str">
        <f t="shared" si="131"/>
        <v>   bow&gt;&gt;&gt;敬禮&gt;&gt;&gt;verb</v>
      </c>
    </row>
    <row r="896" spans="1:14" ht="16.2">
      <c r="A896" s="2">
        <v>90</v>
      </c>
      <c r="B896" s="2">
        <v>5</v>
      </c>
      <c r="C896" s="26" t="s">
        <v>909</v>
      </c>
      <c r="D896" s="2" t="str">
        <f t="shared" ref="D896:D959" si="138">LEFT(C896,SEARCH("[",C896,1)-1)</f>
        <v xml:space="preserve">5.     comb </v>
      </c>
      <c r="E896" s="2" t="str">
        <f t="shared" si="137"/>
        <v xml:space="preserve"> 名：梳子</v>
      </c>
      <c r="F896" s="10" t="str">
        <f t="shared" si="132"/>
        <v xml:space="preserve">     comb </v>
      </c>
      <c r="G896" s="7" t="str">
        <f t="shared" ref="G896:G959" si="139">SUBSTITUTE(F896," ","")</f>
        <v>    comb</v>
      </c>
      <c r="H896" s="2" t="str">
        <f t="shared" si="133"/>
        <v xml:space="preserve"> 名</v>
      </c>
      <c r="I896" s="9" t="str">
        <f t="shared" ref="I896:I959" si="140">SUBSTITUTE(H896," ","")</f>
        <v>名</v>
      </c>
      <c r="J896" s="3" t="str">
        <f t="shared" si="134"/>
        <v>梳子</v>
      </c>
      <c r="K896" s="8" t="s">
        <v>10</v>
      </c>
      <c r="L896" s="2" t="str">
        <f t="shared" si="135"/>
        <v>noun</v>
      </c>
      <c r="M896" s="2" t="str">
        <f t="shared" si="136"/>
        <v>    comb&gt;&gt;&gt;梳子&gt;&gt;&gt;noun</v>
      </c>
      <c r="N896" s="2" t="str">
        <f t="shared" ref="N896:N959" si="141">IF(LEFT(M896,1)=" ",REPLACE(M896,1,1,""),M896)</f>
        <v>   comb&gt;&gt;&gt;梳子&gt;&gt;&gt;noun</v>
      </c>
    </row>
    <row r="897" spans="1:14" ht="16.2">
      <c r="A897" s="2">
        <v>90</v>
      </c>
      <c r="B897" s="2">
        <v>6</v>
      </c>
      <c r="C897" s="26" t="s">
        <v>910</v>
      </c>
      <c r="D897" s="2" t="str">
        <f t="shared" si="138"/>
        <v xml:space="preserve">6.     except </v>
      </c>
      <c r="E897" s="2" t="str">
        <f t="shared" si="137"/>
        <v xml:space="preserve"> 介：除…之外</v>
      </c>
      <c r="F897" s="10" t="str">
        <f t="shared" si="132"/>
        <v xml:space="preserve">     except </v>
      </c>
      <c r="G897" s="7" t="str">
        <f t="shared" si="139"/>
        <v>    except</v>
      </c>
      <c r="H897" s="2" t="str">
        <f t="shared" si="133"/>
        <v xml:space="preserve"> 介</v>
      </c>
      <c r="I897" s="9" t="str">
        <f t="shared" si="140"/>
        <v>介</v>
      </c>
      <c r="J897" s="3" t="str">
        <f t="shared" si="134"/>
        <v>除…之外</v>
      </c>
      <c r="K897" s="8" t="s">
        <v>10</v>
      </c>
      <c r="L897" s="2" t="e">
        <f t="shared" si="135"/>
        <v>#N/A</v>
      </c>
      <c r="M897" s="2" t="e">
        <f t="shared" si="136"/>
        <v>#N/A</v>
      </c>
      <c r="N897" s="2" t="e">
        <f t="shared" si="141"/>
        <v>#N/A</v>
      </c>
    </row>
    <row r="898" spans="1:14" ht="16.2">
      <c r="A898" s="2">
        <v>90</v>
      </c>
      <c r="B898" s="2">
        <v>7</v>
      </c>
      <c r="C898" s="26" t="s">
        <v>911</v>
      </c>
      <c r="D898" s="2" t="str">
        <f t="shared" si="138"/>
        <v xml:space="preserve">7.     ghost </v>
      </c>
      <c r="E898" s="2" t="str">
        <f t="shared" si="137"/>
        <v xml:space="preserve"> 名：鬼</v>
      </c>
      <c r="F898" s="10" t="str">
        <f t="shared" si="132"/>
        <v xml:space="preserve">     ghost </v>
      </c>
      <c r="G898" s="7" t="str">
        <f t="shared" si="139"/>
        <v>    ghost</v>
      </c>
      <c r="H898" s="2" t="str">
        <f t="shared" si="133"/>
        <v xml:space="preserve"> 名</v>
      </c>
      <c r="I898" s="9" t="str">
        <f t="shared" si="140"/>
        <v>名</v>
      </c>
      <c r="J898" s="3" t="str">
        <f t="shared" si="134"/>
        <v>鬼</v>
      </c>
      <c r="K898" s="8" t="s">
        <v>10</v>
      </c>
      <c r="L898" s="2" t="str">
        <f t="shared" si="135"/>
        <v>noun</v>
      </c>
      <c r="M898" s="2" t="str">
        <f t="shared" si="136"/>
        <v>    ghost&gt;&gt;&gt;鬼&gt;&gt;&gt;noun</v>
      </c>
      <c r="N898" s="2" t="str">
        <f t="shared" si="141"/>
        <v>   ghost&gt;&gt;&gt;鬼&gt;&gt;&gt;noun</v>
      </c>
    </row>
    <row r="899" spans="1:14" ht="16.2">
      <c r="A899" s="2">
        <v>90</v>
      </c>
      <c r="B899" s="2">
        <v>8</v>
      </c>
      <c r="C899" s="26" t="s">
        <v>912</v>
      </c>
      <c r="D899" s="2" t="str">
        <f t="shared" si="138"/>
        <v xml:space="preserve">8.     little </v>
      </c>
      <c r="E899" s="2" t="str">
        <f t="shared" si="137"/>
        <v xml:space="preserve"> 形：小的</v>
      </c>
      <c r="F899" s="10" t="str">
        <f t="shared" si="132"/>
        <v xml:space="preserve">     little </v>
      </c>
      <c r="G899" s="7" t="str">
        <f t="shared" si="139"/>
        <v>    little</v>
      </c>
      <c r="H899" s="2" t="str">
        <f t="shared" si="133"/>
        <v xml:space="preserve"> 形</v>
      </c>
      <c r="I899" s="9" t="str">
        <f t="shared" si="140"/>
        <v>形</v>
      </c>
      <c r="J899" s="3" t="str">
        <f t="shared" si="134"/>
        <v>小的</v>
      </c>
      <c r="K899" s="8" t="s">
        <v>10</v>
      </c>
      <c r="L899" s="2" t="str">
        <f t="shared" si="135"/>
        <v>adj.</v>
      </c>
      <c r="M899" s="2" t="str">
        <f t="shared" si="136"/>
        <v>    little&gt;&gt;&gt;小的&gt;&gt;&gt;adj.</v>
      </c>
      <c r="N899" s="2" t="str">
        <f t="shared" si="141"/>
        <v>   little&gt;&gt;&gt;小的&gt;&gt;&gt;adj.</v>
      </c>
    </row>
    <row r="900" spans="1:14" ht="16.2">
      <c r="A900" s="2">
        <v>90</v>
      </c>
      <c r="B900" s="2">
        <v>9</v>
      </c>
      <c r="C900" s="26" t="s">
        <v>913</v>
      </c>
      <c r="D900" s="2" t="str">
        <f t="shared" si="138"/>
        <v xml:space="preserve">9.     mad </v>
      </c>
      <c r="E900" s="2" t="str">
        <f t="shared" si="137"/>
        <v xml:space="preserve"> 形：瘋狂的</v>
      </c>
      <c r="F900" s="10" t="str">
        <f t="shared" si="132"/>
        <v xml:space="preserve">     mad </v>
      </c>
      <c r="G900" s="7" t="str">
        <f t="shared" si="139"/>
        <v>    mad</v>
      </c>
      <c r="H900" s="2" t="str">
        <f t="shared" si="133"/>
        <v xml:space="preserve"> 形</v>
      </c>
      <c r="I900" s="9" t="str">
        <f t="shared" si="140"/>
        <v>形</v>
      </c>
      <c r="J900" s="3" t="str">
        <f t="shared" si="134"/>
        <v>瘋狂的</v>
      </c>
      <c r="K900" s="8" t="s">
        <v>10</v>
      </c>
      <c r="L900" s="2" t="str">
        <f t="shared" si="135"/>
        <v>adj.</v>
      </c>
      <c r="M900" s="2" t="str">
        <f t="shared" si="136"/>
        <v>    mad&gt;&gt;&gt;瘋狂的&gt;&gt;&gt;adj.</v>
      </c>
      <c r="N900" s="2" t="str">
        <f t="shared" si="141"/>
        <v>   mad&gt;&gt;&gt;瘋狂的&gt;&gt;&gt;adj.</v>
      </c>
    </row>
    <row r="901" spans="1:14" ht="18">
      <c r="A901" s="2">
        <v>90</v>
      </c>
      <c r="B901" s="2">
        <v>10</v>
      </c>
      <c r="C901" s="40" t="s">
        <v>914</v>
      </c>
      <c r="D901" s="2" t="str">
        <f t="shared" si="138"/>
        <v xml:space="preserve">10. planet </v>
      </c>
      <c r="E901" s="2" t="str">
        <f t="shared" si="137"/>
        <v xml:space="preserve"> 名：行星</v>
      </c>
      <c r="F901" s="10" t="str">
        <f t="shared" si="132"/>
        <v xml:space="preserve"> planet </v>
      </c>
      <c r="G901" s="7" t="str">
        <f t="shared" si="139"/>
        <v>planet</v>
      </c>
      <c r="H901" s="2" t="str">
        <f t="shared" si="133"/>
        <v xml:space="preserve"> 名</v>
      </c>
      <c r="I901" s="9" t="str">
        <f t="shared" si="140"/>
        <v>名</v>
      </c>
      <c r="J901" s="3" t="str">
        <f t="shared" si="134"/>
        <v>行星</v>
      </c>
      <c r="K901" s="8" t="s">
        <v>10</v>
      </c>
      <c r="L901" s="2" t="str">
        <f t="shared" si="135"/>
        <v>noun</v>
      </c>
      <c r="M901" s="2" t="str">
        <f t="shared" si="136"/>
        <v>planet&gt;&gt;&gt;行星&gt;&gt;&gt;noun</v>
      </c>
      <c r="N901" s="2" t="str">
        <f t="shared" si="141"/>
        <v>planet&gt;&gt;&gt;行星&gt;&gt;&gt;noun</v>
      </c>
    </row>
    <row r="902" spans="1:14" ht="16.2">
      <c r="A902" s="2">
        <v>91</v>
      </c>
      <c r="B902" s="2">
        <v>1</v>
      </c>
      <c r="C902" s="26" t="s">
        <v>915</v>
      </c>
      <c r="D902" s="2" t="str">
        <f t="shared" si="138"/>
        <v xml:space="preserve">1.     blanket </v>
      </c>
      <c r="E902" s="2" t="str">
        <f t="shared" si="137"/>
        <v xml:space="preserve"> 名：毯子</v>
      </c>
      <c r="F902" s="10" t="str">
        <f t="shared" si="132"/>
        <v xml:space="preserve">     blanket </v>
      </c>
      <c r="G902" s="7" t="str">
        <f t="shared" si="139"/>
        <v>    blanket</v>
      </c>
      <c r="H902" s="2" t="str">
        <f t="shared" si="133"/>
        <v xml:space="preserve"> 名</v>
      </c>
      <c r="I902" s="9" t="str">
        <f t="shared" si="140"/>
        <v>名</v>
      </c>
      <c r="J902" s="3" t="str">
        <f t="shared" si="134"/>
        <v>毯子</v>
      </c>
      <c r="K902" s="8" t="s">
        <v>10</v>
      </c>
      <c r="L902" s="2" t="str">
        <f t="shared" si="135"/>
        <v>noun</v>
      </c>
      <c r="M902" s="2" t="str">
        <f t="shared" si="136"/>
        <v>    blanket&gt;&gt;&gt;毯子&gt;&gt;&gt;noun</v>
      </c>
      <c r="N902" s="2" t="str">
        <f t="shared" si="141"/>
        <v>   blanket&gt;&gt;&gt;毯子&gt;&gt;&gt;noun</v>
      </c>
    </row>
    <row r="903" spans="1:14" ht="16.2">
      <c r="A903" s="2">
        <v>91</v>
      </c>
      <c r="B903" s="2">
        <v>2</v>
      </c>
      <c r="C903" s="26" t="s">
        <v>916</v>
      </c>
      <c r="D903" s="2" t="str">
        <f t="shared" si="138"/>
        <v xml:space="preserve">2.     cowboy </v>
      </c>
      <c r="E903" s="2" t="str">
        <f t="shared" si="137"/>
        <v xml:space="preserve"> 名：牛仔</v>
      </c>
      <c r="F903" s="10" t="str">
        <f t="shared" si="132"/>
        <v xml:space="preserve">     cowboy </v>
      </c>
      <c r="G903" s="7" t="str">
        <f t="shared" si="139"/>
        <v>    cowboy</v>
      </c>
      <c r="H903" s="2" t="str">
        <f t="shared" si="133"/>
        <v xml:space="preserve"> 名</v>
      </c>
      <c r="I903" s="9" t="str">
        <f t="shared" si="140"/>
        <v>名</v>
      </c>
      <c r="J903" s="3" t="str">
        <f t="shared" si="134"/>
        <v>牛仔</v>
      </c>
      <c r="K903" s="8" t="s">
        <v>10</v>
      </c>
      <c r="L903" s="2" t="str">
        <f t="shared" si="135"/>
        <v>noun</v>
      </c>
      <c r="M903" s="2" t="str">
        <f t="shared" si="136"/>
        <v>    cowboy&gt;&gt;&gt;牛仔&gt;&gt;&gt;noun</v>
      </c>
      <c r="N903" s="2" t="str">
        <f t="shared" si="141"/>
        <v>   cowboy&gt;&gt;&gt;牛仔&gt;&gt;&gt;noun</v>
      </c>
    </row>
    <row r="904" spans="1:14" ht="16.2">
      <c r="A904" s="2">
        <v>91</v>
      </c>
      <c r="B904" s="2">
        <v>3</v>
      </c>
      <c r="C904" s="26" t="s">
        <v>917</v>
      </c>
      <c r="D904" s="2" t="str">
        <f t="shared" si="138"/>
        <v xml:space="preserve">3.     frog </v>
      </c>
      <c r="E904" s="2" t="str">
        <f t="shared" si="137"/>
        <v xml:space="preserve"> 名：青蛙</v>
      </c>
      <c r="F904" s="10" t="str">
        <f t="shared" si="132"/>
        <v xml:space="preserve">     frog </v>
      </c>
      <c r="G904" s="7" t="str">
        <f t="shared" si="139"/>
        <v>    frog</v>
      </c>
      <c r="H904" s="2" t="str">
        <f t="shared" si="133"/>
        <v xml:space="preserve"> 名</v>
      </c>
      <c r="I904" s="9" t="str">
        <f t="shared" si="140"/>
        <v>名</v>
      </c>
      <c r="J904" s="3" t="str">
        <f t="shared" si="134"/>
        <v>青蛙</v>
      </c>
      <c r="K904" s="8" t="s">
        <v>10</v>
      </c>
      <c r="L904" s="2" t="str">
        <f t="shared" si="135"/>
        <v>noun</v>
      </c>
      <c r="M904" s="2" t="str">
        <f t="shared" si="136"/>
        <v>    frog&gt;&gt;&gt;青蛙&gt;&gt;&gt;noun</v>
      </c>
      <c r="N904" s="2" t="str">
        <f t="shared" si="141"/>
        <v>   frog&gt;&gt;&gt;青蛙&gt;&gt;&gt;noun</v>
      </c>
    </row>
    <row r="905" spans="1:14" ht="16.2">
      <c r="A905" s="2">
        <v>91</v>
      </c>
      <c r="B905" s="2">
        <v>4</v>
      </c>
      <c r="C905" s="26" t="s">
        <v>918</v>
      </c>
      <c r="D905" s="2" t="str">
        <f t="shared" si="138"/>
        <v xml:space="preserve">4.     drawer </v>
      </c>
      <c r="E905" s="2" t="str">
        <f t="shared" si="137"/>
        <v xml:space="preserve"> 名：抽屜</v>
      </c>
      <c r="F905" s="10" t="str">
        <f t="shared" si="132"/>
        <v xml:space="preserve">     drawer </v>
      </c>
      <c r="G905" s="7" t="str">
        <f t="shared" si="139"/>
        <v>    drawer</v>
      </c>
      <c r="H905" s="2" t="str">
        <f t="shared" si="133"/>
        <v xml:space="preserve"> 名</v>
      </c>
      <c r="I905" s="9" t="str">
        <f t="shared" si="140"/>
        <v>名</v>
      </c>
      <c r="J905" s="3" t="str">
        <f t="shared" si="134"/>
        <v>抽屜</v>
      </c>
      <c r="K905" s="8" t="s">
        <v>10</v>
      </c>
      <c r="L905" s="2" t="str">
        <f t="shared" si="135"/>
        <v>noun</v>
      </c>
      <c r="M905" s="2" t="str">
        <f t="shared" si="136"/>
        <v>    drawer&gt;&gt;&gt;抽屜&gt;&gt;&gt;noun</v>
      </c>
      <c r="N905" s="2" t="str">
        <f t="shared" si="141"/>
        <v>   drawer&gt;&gt;&gt;抽屜&gt;&gt;&gt;noun</v>
      </c>
    </row>
    <row r="906" spans="1:14" ht="16.2">
      <c r="A906" s="2">
        <v>91</v>
      </c>
      <c r="B906" s="2">
        <v>5</v>
      </c>
      <c r="C906" s="26" t="s">
        <v>919</v>
      </c>
      <c r="D906" s="2" t="str">
        <f t="shared" si="138"/>
        <v xml:space="preserve">5.     fox </v>
      </c>
      <c r="E906" s="2" t="str">
        <f t="shared" si="137"/>
        <v xml:space="preserve"> 名：狐狸</v>
      </c>
      <c r="F906" s="10" t="str">
        <f t="shared" si="132"/>
        <v xml:space="preserve">     fox </v>
      </c>
      <c r="G906" s="7" t="str">
        <f t="shared" si="139"/>
        <v>    fox</v>
      </c>
      <c r="H906" s="2" t="str">
        <f t="shared" si="133"/>
        <v xml:space="preserve"> 名</v>
      </c>
      <c r="I906" s="9" t="str">
        <f t="shared" si="140"/>
        <v>名</v>
      </c>
      <c r="J906" s="3" t="str">
        <f t="shared" si="134"/>
        <v>狐狸</v>
      </c>
      <c r="K906" s="8" t="s">
        <v>10</v>
      </c>
      <c r="L906" s="2" t="str">
        <f t="shared" si="135"/>
        <v>noun</v>
      </c>
      <c r="M906" s="2" t="str">
        <f t="shared" si="136"/>
        <v>    fox&gt;&gt;&gt;狐狸&gt;&gt;&gt;noun</v>
      </c>
      <c r="N906" s="2" t="str">
        <f t="shared" si="141"/>
        <v>   fox&gt;&gt;&gt;狐狸&gt;&gt;&gt;noun</v>
      </c>
    </row>
    <row r="907" spans="1:14" ht="16.2">
      <c r="A907" s="2">
        <v>91</v>
      </c>
      <c r="B907" s="2">
        <v>6</v>
      </c>
      <c r="C907" s="26" t="s">
        <v>920</v>
      </c>
      <c r="D907" s="2" t="str">
        <f t="shared" si="138"/>
        <v xml:space="preserve">6.     guy </v>
      </c>
      <c r="E907" s="2" t="str">
        <f t="shared" si="137"/>
        <v>名：傢伙</v>
      </c>
      <c r="F907" s="10" t="str">
        <f t="shared" si="132"/>
        <v xml:space="preserve">     guy </v>
      </c>
      <c r="G907" s="7" t="str">
        <f t="shared" si="139"/>
        <v>    guy</v>
      </c>
      <c r="H907" s="2" t="str">
        <f t="shared" si="133"/>
        <v>名</v>
      </c>
      <c r="I907" s="9" t="str">
        <f t="shared" si="140"/>
        <v>名</v>
      </c>
      <c r="J907" s="3" t="str">
        <f t="shared" si="134"/>
        <v>傢伙</v>
      </c>
      <c r="K907" s="8" t="s">
        <v>10</v>
      </c>
      <c r="L907" s="2" t="str">
        <f t="shared" si="135"/>
        <v>noun</v>
      </c>
      <c r="M907" s="2" t="str">
        <f t="shared" si="136"/>
        <v>    guy&gt;&gt;&gt;傢伙&gt;&gt;&gt;noun</v>
      </c>
      <c r="N907" s="2" t="str">
        <f t="shared" si="141"/>
        <v>   guy&gt;&gt;&gt;傢伙&gt;&gt;&gt;noun</v>
      </c>
    </row>
    <row r="908" spans="1:14" ht="16.2">
      <c r="A908" s="2">
        <v>91</v>
      </c>
      <c r="B908" s="2">
        <v>7</v>
      </c>
      <c r="C908" s="26" t="s">
        <v>921</v>
      </c>
      <c r="D908" s="2" t="str">
        <f t="shared" si="138"/>
        <v>7.     lesson</v>
      </c>
      <c r="E908" s="2" t="str">
        <f t="shared" si="137"/>
        <v xml:space="preserve"> 名：課；課程</v>
      </c>
      <c r="F908" s="10" t="str">
        <f t="shared" si="132"/>
        <v>     lesson</v>
      </c>
      <c r="G908" s="7" t="str">
        <f t="shared" si="139"/>
        <v>    lesson</v>
      </c>
      <c r="H908" s="2" t="str">
        <f t="shared" si="133"/>
        <v xml:space="preserve"> 名</v>
      </c>
      <c r="I908" s="9" t="str">
        <f t="shared" si="140"/>
        <v>名</v>
      </c>
      <c r="J908" s="3" t="str">
        <f t="shared" si="134"/>
        <v>課；課程</v>
      </c>
      <c r="K908" s="8" t="s">
        <v>10</v>
      </c>
      <c r="L908" s="2" t="str">
        <f t="shared" si="135"/>
        <v>noun</v>
      </c>
      <c r="M908" s="2" t="str">
        <f t="shared" si="136"/>
        <v>    lesson&gt;&gt;&gt;課；課程&gt;&gt;&gt;noun</v>
      </c>
      <c r="N908" s="2" t="str">
        <f t="shared" si="141"/>
        <v>   lesson&gt;&gt;&gt;課；課程&gt;&gt;&gt;noun</v>
      </c>
    </row>
    <row r="909" spans="1:14" ht="16.2">
      <c r="A909" s="2">
        <v>91</v>
      </c>
      <c r="B909" s="2">
        <v>8</v>
      </c>
      <c r="C909" s="26" t="s">
        <v>922</v>
      </c>
      <c r="D909" s="2" t="str">
        <f t="shared" si="138"/>
        <v xml:space="preserve">8.     mop </v>
      </c>
      <c r="E909" s="2" t="str">
        <f t="shared" ref="E909:E972" si="142">RIGHT(C909,LEN(C909)-SEARCH("]",C909,1))</f>
        <v xml:space="preserve"> 動：拖地</v>
      </c>
      <c r="F909" s="10" t="str">
        <f t="shared" ref="F909:F972" si="143">RIGHT(D909,LEN(D909)-SEARCH(".",D909,1))</f>
        <v xml:space="preserve">     mop </v>
      </c>
      <c r="G909" s="7" t="str">
        <f t="shared" si="139"/>
        <v>    mop</v>
      </c>
      <c r="H909" s="2" t="str">
        <f t="shared" ref="H909:H972" si="144">LEFT(E909,SEARCH("：",E909,1)-1)</f>
        <v xml:space="preserve"> 動</v>
      </c>
      <c r="I909" s="9" t="str">
        <f t="shared" si="140"/>
        <v>動</v>
      </c>
      <c r="J909" s="3" t="str">
        <f t="shared" ref="J909:J972" si="145">RIGHT(E909,LEN(E909)-SEARCH("：",E909,1))</f>
        <v>拖地</v>
      </c>
      <c r="K909" s="8" t="s">
        <v>10</v>
      </c>
      <c r="L909" s="2" t="str">
        <f t="shared" ref="L909:L972" si="146">VLOOKUP(I:I,O:P,2,FALSE)</f>
        <v>verb</v>
      </c>
      <c r="M909" s="2" t="str">
        <f t="shared" ref="M909:M972" si="147">G909&amp;K909&amp;J909&amp;K909&amp;L909</f>
        <v>    mop&gt;&gt;&gt;拖地&gt;&gt;&gt;verb</v>
      </c>
      <c r="N909" s="2" t="str">
        <f t="shared" si="141"/>
        <v>   mop&gt;&gt;&gt;拖地&gt;&gt;&gt;verb</v>
      </c>
    </row>
    <row r="910" spans="1:14" ht="16.8">
      <c r="A910" s="2">
        <v>91</v>
      </c>
      <c r="B910" s="2">
        <v>9</v>
      </c>
      <c r="C910" s="26" t="s">
        <v>924</v>
      </c>
      <c r="D910" s="2" t="str">
        <f t="shared" si="138"/>
        <v>9.     notebook</v>
      </c>
      <c r="E910" s="2" t="str">
        <f t="shared" si="142"/>
        <v xml:space="preserve"> 名：筆記本； 筆電</v>
      </c>
      <c r="F910" s="10" t="str">
        <f t="shared" si="143"/>
        <v>     notebook</v>
      </c>
      <c r="G910" s="7" t="str">
        <f t="shared" si="139"/>
        <v>    notebook</v>
      </c>
      <c r="H910" s="2" t="str">
        <f t="shared" si="144"/>
        <v xml:space="preserve"> 名</v>
      </c>
      <c r="I910" s="9" t="str">
        <f t="shared" si="140"/>
        <v>名</v>
      </c>
      <c r="J910" s="3" t="str">
        <f t="shared" si="145"/>
        <v>筆記本； 筆電</v>
      </c>
      <c r="K910" s="8" t="s">
        <v>10</v>
      </c>
      <c r="L910" s="2" t="str">
        <f t="shared" si="146"/>
        <v>noun</v>
      </c>
      <c r="M910" s="2" t="str">
        <f t="shared" si="147"/>
        <v>    notebook&gt;&gt;&gt;筆記本； 筆電&gt;&gt;&gt;noun</v>
      </c>
      <c r="N910" s="2" t="str">
        <f t="shared" si="141"/>
        <v>   notebook&gt;&gt;&gt;筆記本； 筆電&gt;&gt;&gt;noun</v>
      </c>
    </row>
    <row r="911" spans="1:14" ht="16.2">
      <c r="A911" s="2">
        <v>91</v>
      </c>
      <c r="B911" s="2">
        <v>10</v>
      </c>
      <c r="C911" s="26" t="s">
        <v>923</v>
      </c>
      <c r="D911" s="2" t="str">
        <f t="shared" si="138"/>
        <v>10.  own</v>
      </c>
      <c r="E911" s="2" t="str">
        <f t="shared" si="142"/>
        <v xml:space="preserve"> 形：自己的</v>
      </c>
      <c r="F911" s="10" t="str">
        <f t="shared" si="143"/>
        <v>  own</v>
      </c>
      <c r="G911" s="7" t="str">
        <f t="shared" si="139"/>
        <v> own</v>
      </c>
      <c r="H911" s="2" t="str">
        <f t="shared" si="144"/>
        <v xml:space="preserve"> 形</v>
      </c>
      <c r="I911" s="9" t="str">
        <f t="shared" si="140"/>
        <v>形</v>
      </c>
      <c r="J911" s="3" t="str">
        <f t="shared" si="145"/>
        <v>自己的</v>
      </c>
      <c r="K911" s="8" t="s">
        <v>10</v>
      </c>
      <c r="L911" s="2" t="str">
        <f t="shared" si="146"/>
        <v>adj.</v>
      </c>
      <c r="M911" s="2" t="str">
        <f t="shared" si="147"/>
        <v> own&gt;&gt;&gt;自己的&gt;&gt;&gt;adj.</v>
      </c>
      <c r="N911" s="2" t="str">
        <f t="shared" si="141"/>
        <v>own&gt;&gt;&gt;自己的&gt;&gt;&gt;adj.</v>
      </c>
    </row>
    <row r="912" spans="1:14" ht="16.2">
      <c r="A912" s="2">
        <v>92</v>
      </c>
      <c r="B912" s="2">
        <v>1</v>
      </c>
      <c r="C912" s="26" t="s">
        <v>925</v>
      </c>
      <c r="D912" s="2" t="str">
        <f t="shared" si="138"/>
        <v xml:space="preserve">1.    photo </v>
      </c>
      <c r="E912" s="2" t="str">
        <f t="shared" si="142"/>
        <v xml:space="preserve"> 名：相片</v>
      </c>
      <c r="F912" s="10" t="str">
        <f t="shared" si="143"/>
        <v xml:space="preserve">    photo </v>
      </c>
      <c r="G912" s="7" t="str">
        <f t="shared" si="139"/>
        <v>   photo</v>
      </c>
      <c r="H912" s="2" t="str">
        <f t="shared" si="144"/>
        <v xml:space="preserve"> 名</v>
      </c>
      <c r="I912" s="9" t="str">
        <f t="shared" si="140"/>
        <v>名</v>
      </c>
      <c r="J912" s="3" t="str">
        <f t="shared" si="145"/>
        <v>相片</v>
      </c>
      <c r="K912" s="8" t="s">
        <v>10</v>
      </c>
      <c r="L912" s="2" t="str">
        <f t="shared" si="146"/>
        <v>noun</v>
      </c>
      <c r="M912" s="2" t="str">
        <f t="shared" si="147"/>
        <v>   photo&gt;&gt;&gt;相片&gt;&gt;&gt;noun</v>
      </c>
      <c r="N912" s="2" t="str">
        <f t="shared" si="141"/>
        <v>  photo&gt;&gt;&gt;相片&gt;&gt;&gt;noun</v>
      </c>
    </row>
    <row r="913" spans="1:14" ht="16.2">
      <c r="A913" s="2">
        <v>92</v>
      </c>
      <c r="B913" s="2">
        <v>2</v>
      </c>
      <c r="C913" s="26" t="s">
        <v>926</v>
      </c>
      <c r="D913" s="2" t="str">
        <f t="shared" si="138"/>
        <v xml:space="preserve">2.    rule </v>
      </c>
      <c r="E913" s="2" t="str">
        <f t="shared" si="142"/>
        <v xml:space="preserve"> 名：規則；習慣</v>
      </c>
      <c r="F913" s="10" t="str">
        <f t="shared" si="143"/>
        <v xml:space="preserve">    rule </v>
      </c>
      <c r="G913" s="7" t="str">
        <f t="shared" si="139"/>
        <v>   rule</v>
      </c>
      <c r="H913" s="2" t="str">
        <f t="shared" si="144"/>
        <v xml:space="preserve"> 名</v>
      </c>
      <c r="I913" s="9" t="str">
        <f t="shared" si="140"/>
        <v>名</v>
      </c>
      <c r="J913" s="3" t="str">
        <f t="shared" si="145"/>
        <v>規則；習慣</v>
      </c>
      <c r="K913" s="8" t="s">
        <v>10</v>
      </c>
      <c r="L913" s="2" t="str">
        <f t="shared" si="146"/>
        <v>noun</v>
      </c>
      <c r="M913" s="2" t="str">
        <f t="shared" si="147"/>
        <v>   rule&gt;&gt;&gt;規則；習慣&gt;&gt;&gt;noun</v>
      </c>
      <c r="N913" s="2" t="str">
        <f t="shared" si="141"/>
        <v>  rule&gt;&gt;&gt;規則；習慣&gt;&gt;&gt;noun</v>
      </c>
    </row>
    <row r="914" spans="1:14" ht="16.2">
      <c r="A914" s="2">
        <v>92</v>
      </c>
      <c r="B914" s="2">
        <v>3</v>
      </c>
      <c r="C914" s="26" t="s">
        <v>927</v>
      </c>
      <c r="D914" s="2" t="str">
        <f t="shared" si="138"/>
        <v xml:space="preserve">3.    sacred </v>
      </c>
      <c r="E914" s="2" t="str">
        <f t="shared" si="142"/>
        <v xml:space="preserve"> 形：神聖的、鄭重的</v>
      </c>
      <c r="F914" s="10" t="str">
        <f t="shared" si="143"/>
        <v xml:space="preserve">    sacred </v>
      </c>
      <c r="G914" s="7" t="str">
        <f t="shared" si="139"/>
        <v>   sacred</v>
      </c>
      <c r="H914" s="2" t="str">
        <f t="shared" si="144"/>
        <v xml:space="preserve"> 形</v>
      </c>
      <c r="I914" s="9" t="str">
        <f t="shared" si="140"/>
        <v>形</v>
      </c>
      <c r="J914" s="3" t="str">
        <f t="shared" si="145"/>
        <v>神聖的、鄭重的</v>
      </c>
      <c r="K914" s="8" t="s">
        <v>10</v>
      </c>
      <c r="L914" s="2" t="str">
        <f t="shared" si="146"/>
        <v>adj.</v>
      </c>
      <c r="M914" s="2" t="str">
        <f t="shared" si="147"/>
        <v>   sacred&gt;&gt;&gt;神聖的、鄭重的&gt;&gt;&gt;adj.</v>
      </c>
      <c r="N914" s="2" t="str">
        <f t="shared" si="141"/>
        <v>  sacred&gt;&gt;&gt;神聖的、鄭重的&gt;&gt;&gt;adj.</v>
      </c>
    </row>
    <row r="915" spans="1:14" ht="16.2">
      <c r="A915" s="2">
        <v>92</v>
      </c>
      <c r="B915" s="2">
        <v>4</v>
      </c>
      <c r="C915" s="26" t="s">
        <v>928</v>
      </c>
      <c r="D915" s="2" t="str">
        <f t="shared" si="138"/>
        <v xml:space="preserve">4.    there </v>
      </c>
      <c r="E915" s="2" t="str">
        <f t="shared" si="142"/>
        <v xml:space="preserve"> 副：在那裡</v>
      </c>
      <c r="F915" s="10" t="str">
        <f t="shared" si="143"/>
        <v xml:space="preserve">    there </v>
      </c>
      <c r="G915" s="7" t="str">
        <f t="shared" si="139"/>
        <v>   there</v>
      </c>
      <c r="H915" s="2" t="str">
        <f t="shared" si="144"/>
        <v xml:space="preserve"> 副</v>
      </c>
      <c r="I915" s="9" t="str">
        <f t="shared" si="140"/>
        <v>副</v>
      </c>
      <c r="J915" s="3" t="str">
        <f t="shared" si="145"/>
        <v>在那裡</v>
      </c>
      <c r="K915" s="8" t="s">
        <v>10</v>
      </c>
      <c r="L915" s="2" t="str">
        <f t="shared" si="146"/>
        <v>adv.</v>
      </c>
      <c r="M915" s="2" t="str">
        <f t="shared" si="147"/>
        <v>   there&gt;&gt;&gt;在那裡&gt;&gt;&gt;adv.</v>
      </c>
      <c r="N915" s="2" t="str">
        <f t="shared" si="141"/>
        <v>  there&gt;&gt;&gt;在那裡&gt;&gt;&gt;adv.</v>
      </c>
    </row>
    <row r="916" spans="1:14" ht="16.2">
      <c r="A916" s="2">
        <v>92</v>
      </c>
      <c r="B916" s="2">
        <v>5</v>
      </c>
      <c r="C916" s="26" t="s">
        <v>929</v>
      </c>
      <c r="D916" s="2" t="str">
        <f t="shared" si="138"/>
        <v xml:space="preserve">5.    trash </v>
      </c>
      <c r="E916" s="2" t="str">
        <f t="shared" si="142"/>
        <v xml:space="preserve"> 名：垃圾</v>
      </c>
      <c r="F916" s="10" t="str">
        <f t="shared" si="143"/>
        <v xml:space="preserve">    trash </v>
      </c>
      <c r="G916" s="7" t="str">
        <f t="shared" si="139"/>
        <v>   trash</v>
      </c>
      <c r="H916" s="2" t="str">
        <f t="shared" si="144"/>
        <v xml:space="preserve"> 名</v>
      </c>
      <c r="I916" s="9" t="str">
        <f t="shared" si="140"/>
        <v>名</v>
      </c>
      <c r="J916" s="3" t="str">
        <f t="shared" si="145"/>
        <v>垃圾</v>
      </c>
      <c r="K916" s="8" t="s">
        <v>10</v>
      </c>
      <c r="L916" s="2" t="str">
        <f t="shared" si="146"/>
        <v>noun</v>
      </c>
      <c r="M916" s="2" t="str">
        <f t="shared" si="147"/>
        <v>   trash&gt;&gt;&gt;垃圾&gt;&gt;&gt;noun</v>
      </c>
      <c r="N916" s="2" t="str">
        <f t="shared" si="141"/>
        <v>  trash&gt;&gt;&gt;垃圾&gt;&gt;&gt;noun</v>
      </c>
    </row>
    <row r="917" spans="1:14" ht="16.2">
      <c r="A917" s="2">
        <v>92</v>
      </c>
      <c r="B917" s="2">
        <v>6</v>
      </c>
      <c r="C917" s="26" t="s">
        <v>930</v>
      </c>
      <c r="D917" s="2" t="str">
        <f t="shared" si="138"/>
        <v xml:space="preserve">6.    basket </v>
      </c>
      <c r="E917" s="2" t="str">
        <f t="shared" si="142"/>
        <v xml:space="preserve"> 名：籃子</v>
      </c>
      <c r="F917" s="10" t="str">
        <f t="shared" si="143"/>
        <v xml:space="preserve">    basket </v>
      </c>
      <c r="G917" s="7" t="str">
        <f t="shared" si="139"/>
        <v>   basket</v>
      </c>
      <c r="H917" s="2" t="str">
        <f t="shared" si="144"/>
        <v xml:space="preserve"> 名</v>
      </c>
      <c r="I917" s="9" t="str">
        <f t="shared" si="140"/>
        <v>名</v>
      </c>
      <c r="J917" s="3" t="str">
        <f t="shared" si="145"/>
        <v>籃子</v>
      </c>
      <c r="K917" s="8" t="s">
        <v>10</v>
      </c>
      <c r="L917" s="2" t="str">
        <f t="shared" si="146"/>
        <v>noun</v>
      </c>
      <c r="M917" s="2" t="str">
        <f t="shared" si="147"/>
        <v>   basket&gt;&gt;&gt;籃子&gt;&gt;&gt;noun</v>
      </c>
      <c r="N917" s="2" t="str">
        <f t="shared" si="141"/>
        <v>  basket&gt;&gt;&gt;籃子&gt;&gt;&gt;noun</v>
      </c>
    </row>
    <row r="918" spans="1:14" ht="16.2">
      <c r="A918" s="2">
        <v>92</v>
      </c>
      <c r="B918" s="2">
        <v>7</v>
      </c>
      <c r="C918" s="26" t="s">
        <v>931</v>
      </c>
      <c r="D918" s="2" t="str">
        <f t="shared" si="138"/>
        <v xml:space="preserve">7.    dodge ball </v>
      </c>
      <c r="E918" s="2" t="str">
        <f t="shared" si="142"/>
        <v xml:space="preserve"> 名：躲避球</v>
      </c>
      <c r="F918" s="10" t="str">
        <f t="shared" si="143"/>
        <v xml:space="preserve">    dodge ball </v>
      </c>
      <c r="G918" s="7" t="str">
        <f t="shared" si="139"/>
        <v>   dodgeball</v>
      </c>
      <c r="H918" s="2" t="str">
        <f t="shared" si="144"/>
        <v xml:space="preserve"> 名</v>
      </c>
      <c r="I918" s="9" t="str">
        <f t="shared" si="140"/>
        <v>名</v>
      </c>
      <c r="J918" s="3" t="str">
        <f t="shared" si="145"/>
        <v>躲避球</v>
      </c>
      <c r="K918" s="8" t="s">
        <v>10</v>
      </c>
      <c r="L918" s="2" t="str">
        <f t="shared" si="146"/>
        <v>noun</v>
      </c>
      <c r="M918" s="2" t="str">
        <f t="shared" si="147"/>
        <v>   dodgeball&gt;&gt;&gt;躲避球&gt;&gt;&gt;noun</v>
      </c>
      <c r="N918" s="2" t="str">
        <f t="shared" si="141"/>
        <v>  dodgeball&gt;&gt;&gt;躲避球&gt;&gt;&gt;noun</v>
      </c>
    </row>
    <row r="919" spans="1:14" ht="16.2">
      <c r="A919" s="2">
        <v>92</v>
      </c>
      <c r="B919" s="2">
        <v>8</v>
      </c>
      <c r="C919" s="26" t="s">
        <v>932</v>
      </c>
      <c r="D919" s="2" t="str">
        <f t="shared" si="138"/>
        <v xml:space="preserve">8.    chess </v>
      </c>
      <c r="E919" s="2" t="str">
        <f t="shared" si="142"/>
        <v xml:space="preserve"> 名：西洋棋</v>
      </c>
      <c r="F919" s="10" t="str">
        <f t="shared" si="143"/>
        <v xml:space="preserve">    chess </v>
      </c>
      <c r="G919" s="7" t="str">
        <f t="shared" si="139"/>
        <v>   chess</v>
      </c>
      <c r="H919" s="2" t="str">
        <f t="shared" si="144"/>
        <v xml:space="preserve"> 名</v>
      </c>
      <c r="I919" s="9" t="str">
        <f t="shared" si="140"/>
        <v>名</v>
      </c>
      <c r="J919" s="3" t="str">
        <f t="shared" si="145"/>
        <v>西洋棋</v>
      </c>
      <c r="K919" s="8" t="s">
        <v>10</v>
      </c>
      <c r="L919" s="2" t="str">
        <f t="shared" si="146"/>
        <v>noun</v>
      </c>
      <c r="M919" s="2" t="str">
        <f t="shared" si="147"/>
        <v>   chess&gt;&gt;&gt;西洋棋&gt;&gt;&gt;noun</v>
      </c>
      <c r="N919" s="2" t="str">
        <f t="shared" si="141"/>
        <v>  chess&gt;&gt;&gt;西洋棋&gt;&gt;&gt;noun</v>
      </c>
    </row>
    <row r="920" spans="1:14" ht="16.2">
      <c r="A920" s="2">
        <v>92</v>
      </c>
      <c r="B920" s="2">
        <v>9</v>
      </c>
      <c r="C920" s="26" t="s">
        <v>933</v>
      </c>
      <c r="D920" s="2" t="str">
        <f t="shared" si="138"/>
        <v xml:space="preserve">9.    cover </v>
      </c>
      <c r="E920" s="2" t="str">
        <f t="shared" si="142"/>
        <v xml:space="preserve"> 名：封面；動：覆蓋、掩護</v>
      </c>
      <c r="F920" s="10" t="str">
        <f t="shared" si="143"/>
        <v xml:space="preserve">    cover </v>
      </c>
      <c r="G920" s="7" t="str">
        <f t="shared" si="139"/>
        <v>   cover</v>
      </c>
      <c r="H920" s="2" t="str">
        <f t="shared" si="144"/>
        <v xml:space="preserve"> 名</v>
      </c>
      <c r="I920" s="9" t="str">
        <f t="shared" si="140"/>
        <v>名</v>
      </c>
      <c r="J920" s="3" t="str">
        <f t="shared" si="145"/>
        <v>封面；動：覆蓋、掩護</v>
      </c>
      <c r="K920" s="8" t="s">
        <v>10</v>
      </c>
      <c r="L920" s="2" t="str">
        <f t="shared" si="146"/>
        <v>noun</v>
      </c>
      <c r="M920" s="2" t="str">
        <f t="shared" si="147"/>
        <v>   cover&gt;&gt;&gt;封面；動：覆蓋、掩護&gt;&gt;&gt;noun</v>
      </c>
      <c r="N920" s="2" t="str">
        <f t="shared" si="141"/>
        <v>  cover&gt;&gt;&gt;封面；動：覆蓋、掩護&gt;&gt;&gt;noun</v>
      </c>
    </row>
    <row r="921" spans="1:14" ht="16.2">
      <c r="A921" s="2">
        <v>92</v>
      </c>
      <c r="B921" s="2">
        <v>10</v>
      </c>
      <c r="C921" s="44" t="s">
        <v>934</v>
      </c>
      <c r="D921" s="2" t="str">
        <f t="shared" si="138"/>
        <v xml:space="preserve">10. wife </v>
      </c>
      <c r="E921" s="2" t="str">
        <f t="shared" si="142"/>
        <v xml:space="preserve"> 名：妻子</v>
      </c>
      <c r="F921" s="10" t="str">
        <f t="shared" si="143"/>
        <v xml:space="preserve"> wife </v>
      </c>
      <c r="G921" s="7" t="str">
        <f t="shared" si="139"/>
        <v>wife</v>
      </c>
      <c r="H921" s="2" t="str">
        <f t="shared" si="144"/>
        <v xml:space="preserve"> 名</v>
      </c>
      <c r="I921" s="9" t="str">
        <f t="shared" si="140"/>
        <v>名</v>
      </c>
      <c r="J921" s="3" t="str">
        <f t="shared" si="145"/>
        <v>妻子</v>
      </c>
      <c r="K921" s="8" t="s">
        <v>10</v>
      </c>
      <c r="L921" s="2" t="str">
        <f t="shared" si="146"/>
        <v>noun</v>
      </c>
      <c r="M921" s="2" t="str">
        <f t="shared" si="147"/>
        <v>wife&gt;&gt;&gt;妻子&gt;&gt;&gt;noun</v>
      </c>
      <c r="N921" s="2" t="str">
        <f t="shared" si="141"/>
        <v>wife&gt;&gt;&gt;妻子&gt;&gt;&gt;noun</v>
      </c>
    </row>
    <row r="922" spans="1:14" ht="16.8">
      <c r="A922" s="2">
        <v>93</v>
      </c>
      <c r="B922" s="2">
        <v>1</v>
      </c>
      <c r="C922" s="26" t="s">
        <v>935</v>
      </c>
      <c r="D922" s="2" t="str">
        <f t="shared" si="138"/>
        <v xml:space="preserve">1.     pleasure </v>
      </c>
      <c r="E922" s="2" t="str">
        <f t="shared" si="142"/>
        <v xml:space="preserve"> 名：樂趣,使高興</v>
      </c>
      <c r="F922" s="10" t="str">
        <f t="shared" si="143"/>
        <v xml:space="preserve">     pleasure </v>
      </c>
      <c r="G922" s="7" t="str">
        <f t="shared" si="139"/>
        <v>    pleasure</v>
      </c>
      <c r="H922" s="2" t="str">
        <f t="shared" si="144"/>
        <v xml:space="preserve"> 名</v>
      </c>
      <c r="I922" s="9" t="str">
        <f t="shared" si="140"/>
        <v>名</v>
      </c>
      <c r="J922" s="3" t="str">
        <f t="shared" si="145"/>
        <v>樂趣,使高興</v>
      </c>
      <c r="K922" s="8" t="s">
        <v>10</v>
      </c>
      <c r="L922" s="2" t="str">
        <f t="shared" si="146"/>
        <v>noun</v>
      </c>
      <c r="M922" s="2" t="str">
        <f t="shared" si="147"/>
        <v>    pleasure&gt;&gt;&gt;樂趣,使高興&gt;&gt;&gt;noun</v>
      </c>
      <c r="N922" s="2" t="str">
        <f t="shared" si="141"/>
        <v>   pleasure&gt;&gt;&gt;樂趣,使高興&gt;&gt;&gt;noun</v>
      </c>
    </row>
    <row r="923" spans="1:14" ht="16.2">
      <c r="A923" s="2">
        <v>93</v>
      </c>
      <c r="B923" s="2">
        <v>2</v>
      </c>
      <c r="C923" s="26" t="s">
        <v>936</v>
      </c>
      <c r="D923" s="2" t="str">
        <f t="shared" si="138"/>
        <v xml:space="preserve">2.     of </v>
      </c>
      <c r="E923" s="2" t="str">
        <f t="shared" si="142"/>
        <v xml:space="preserve"> 介： ….的</v>
      </c>
      <c r="F923" s="10" t="str">
        <f t="shared" si="143"/>
        <v xml:space="preserve">     of </v>
      </c>
      <c r="G923" s="7" t="str">
        <f t="shared" si="139"/>
        <v>    of</v>
      </c>
      <c r="H923" s="2" t="str">
        <f t="shared" si="144"/>
        <v xml:space="preserve"> 介</v>
      </c>
      <c r="I923" s="9" t="str">
        <f t="shared" si="140"/>
        <v>介</v>
      </c>
      <c r="J923" s="3" t="str">
        <f t="shared" si="145"/>
        <v xml:space="preserve"> ….的</v>
      </c>
      <c r="K923" s="8" t="s">
        <v>10</v>
      </c>
      <c r="L923" s="2" t="e">
        <f t="shared" si="146"/>
        <v>#N/A</v>
      </c>
      <c r="M923" s="2" t="e">
        <f t="shared" si="147"/>
        <v>#N/A</v>
      </c>
      <c r="N923" s="2" t="e">
        <f t="shared" si="141"/>
        <v>#N/A</v>
      </c>
    </row>
    <row r="924" spans="1:14" ht="16.2">
      <c r="A924" s="2">
        <v>93</v>
      </c>
      <c r="B924" s="2">
        <v>3</v>
      </c>
      <c r="C924" s="26" t="s">
        <v>937</v>
      </c>
      <c r="D924" s="2" t="str">
        <f t="shared" si="138"/>
        <v xml:space="preserve">3.     popcorn </v>
      </c>
      <c r="E924" s="2" t="str">
        <f t="shared" si="142"/>
        <v xml:space="preserve"> 名：爆米花</v>
      </c>
      <c r="F924" s="10" t="str">
        <f t="shared" si="143"/>
        <v xml:space="preserve">     popcorn </v>
      </c>
      <c r="G924" s="7" t="str">
        <f t="shared" si="139"/>
        <v>    popcorn</v>
      </c>
      <c r="H924" s="2" t="str">
        <f t="shared" si="144"/>
        <v xml:space="preserve"> 名</v>
      </c>
      <c r="I924" s="9" t="str">
        <f t="shared" si="140"/>
        <v>名</v>
      </c>
      <c r="J924" s="3" t="str">
        <f t="shared" si="145"/>
        <v>爆米花</v>
      </c>
      <c r="K924" s="8" t="s">
        <v>10</v>
      </c>
      <c r="L924" s="2" t="str">
        <f t="shared" si="146"/>
        <v>noun</v>
      </c>
      <c r="M924" s="2" t="str">
        <f t="shared" si="147"/>
        <v>    popcorn&gt;&gt;&gt;爆米花&gt;&gt;&gt;noun</v>
      </c>
      <c r="N924" s="2" t="str">
        <f t="shared" si="141"/>
        <v>   popcorn&gt;&gt;&gt;爆米花&gt;&gt;&gt;noun</v>
      </c>
    </row>
    <row r="925" spans="1:14" ht="16.2">
      <c r="A925" s="2">
        <v>93</v>
      </c>
      <c r="B925" s="2">
        <v>4</v>
      </c>
      <c r="C925" s="26" t="s">
        <v>938</v>
      </c>
      <c r="D925" s="2" t="str">
        <f t="shared" si="138"/>
        <v>4.     rose</v>
      </c>
      <c r="E925" s="2" t="str">
        <f t="shared" si="142"/>
        <v xml:space="preserve"> 名：玫瑰</v>
      </c>
      <c r="F925" s="10" t="str">
        <f t="shared" si="143"/>
        <v>     rose</v>
      </c>
      <c r="G925" s="7" t="str">
        <f t="shared" si="139"/>
        <v>    rose</v>
      </c>
      <c r="H925" s="2" t="str">
        <f t="shared" si="144"/>
        <v xml:space="preserve"> 名</v>
      </c>
      <c r="I925" s="9" t="str">
        <f t="shared" si="140"/>
        <v>名</v>
      </c>
      <c r="J925" s="3" t="str">
        <f t="shared" si="145"/>
        <v>玫瑰</v>
      </c>
      <c r="K925" s="8" t="s">
        <v>10</v>
      </c>
      <c r="L925" s="2" t="str">
        <f t="shared" si="146"/>
        <v>noun</v>
      </c>
      <c r="M925" s="2" t="str">
        <f t="shared" si="147"/>
        <v>    rose&gt;&gt;&gt;玫瑰&gt;&gt;&gt;noun</v>
      </c>
      <c r="N925" s="2" t="str">
        <f t="shared" si="141"/>
        <v>   rose&gt;&gt;&gt;玫瑰&gt;&gt;&gt;noun</v>
      </c>
    </row>
    <row r="926" spans="1:14" ht="16.2">
      <c r="A926" s="2">
        <v>93</v>
      </c>
      <c r="B926" s="2">
        <v>5</v>
      </c>
      <c r="C926" s="26" t="s">
        <v>939</v>
      </c>
      <c r="D926" s="2" t="str">
        <f t="shared" si="138"/>
        <v xml:space="preserve">5.     sail </v>
      </c>
      <c r="E926" s="2" t="str">
        <f t="shared" si="142"/>
        <v xml:space="preserve"> 動：航行</v>
      </c>
      <c r="F926" s="10" t="str">
        <f t="shared" si="143"/>
        <v xml:space="preserve">     sail </v>
      </c>
      <c r="G926" s="7" t="str">
        <f t="shared" si="139"/>
        <v>    sail</v>
      </c>
      <c r="H926" s="2" t="str">
        <f t="shared" si="144"/>
        <v xml:space="preserve"> 動</v>
      </c>
      <c r="I926" s="9" t="str">
        <f t="shared" si="140"/>
        <v>動</v>
      </c>
      <c r="J926" s="3" t="str">
        <f t="shared" si="145"/>
        <v>航行</v>
      </c>
      <c r="K926" s="8" t="s">
        <v>10</v>
      </c>
      <c r="L926" s="2" t="str">
        <f t="shared" si="146"/>
        <v>verb</v>
      </c>
      <c r="M926" s="2" t="str">
        <f t="shared" si="147"/>
        <v>    sail&gt;&gt;&gt;航行&gt;&gt;&gt;verb</v>
      </c>
      <c r="N926" s="2" t="str">
        <f t="shared" si="141"/>
        <v>   sail&gt;&gt;&gt;航行&gt;&gt;&gt;verb</v>
      </c>
    </row>
    <row r="927" spans="1:14" ht="16.2">
      <c r="A927" s="2">
        <v>93</v>
      </c>
      <c r="B927" s="2">
        <v>6</v>
      </c>
      <c r="C927" s="26" t="s">
        <v>940</v>
      </c>
      <c r="D927" s="2" t="str">
        <f t="shared" si="138"/>
        <v xml:space="preserve">6.     real </v>
      </c>
      <c r="E927" s="2" t="str">
        <f t="shared" si="142"/>
        <v xml:space="preserve"> 形：真的</v>
      </c>
      <c r="F927" s="10" t="str">
        <f t="shared" si="143"/>
        <v xml:space="preserve">     real </v>
      </c>
      <c r="G927" s="7" t="str">
        <f t="shared" si="139"/>
        <v>    real</v>
      </c>
      <c r="H927" s="2" t="str">
        <f t="shared" si="144"/>
        <v xml:space="preserve"> 形</v>
      </c>
      <c r="I927" s="9" t="str">
        <f t="shared" si="140"/>
        <v>形</v>
      </c>
      <c r="J927" s="3" t="str">
        <f t="shared" si="145"/>
        <v>真的</v>
      </c>
      <c r="K927" s="8" t="s">
        <v>10</v>
      </c>
      <c r="L927" s="2" t="str">
        <f t="shared" si="146"/>
        <v>adj.</v>
      </c>
      <c r="M927" s="2" t="str">
        <f t="shared" si="147"/>
        <v>    real&gt;&gt;&gt;真的&gt;&gt;&gt;adj.</v>
      </c>
      <c r="N927" s="2" t="str">
        <f t="shared" si="141"/>
        <v>   real&gt;&gt;&gt;真的&gt;&gt;&gt;adj.</v>
      </c>
    </row>
    <row r="928" spans="1:14" ht="16.2">
      <c r="A928" s="2">
        <v>93</v>
      </c>
      <c r="B928" s="2">
        <v>7</v>
      </c>
      <c r="C928" s="26" t="s">
        <v>941</v>
      </c>
      <c r="D928" s="2" t="str">
        <f t="shared" si="138"/>
        <v xml:space="preserve">7.     trick </v>
      </c>
      <c r="E928" s="2" t="str">
        <f t="shared" si="142"/>
        <v xml:space="preserve"> 名：惡作劇</v>
      </c>
      <c r="F928" s="10" t="str">
        <f t="shared" si="143"/>
        <v xml:space="preserve">     trick </v>
      </c>
      <c r="G928" s="7" t="str">
        <f t="shared" si="139"/>
        <v>    trick</v>
      </c>
      <c r="H928" s="2" t="str">
        <f t="shared" si="144"/>
        <v xml:space="preserve"> 名</v>
      </c>
      <c r="I928" s="9" t="str">
        <f t="shared" si="140"/>
        <v>名</v>
      </c>
      <c r="J928" s="3" t="str">
        <f t="shared" si="145"/>
        <v>惡作劇</v>
      </c>
      <c r="K928" s="8" t="s">
        <v>10</v>
      </c>
      <c r="L928" s="2" t="str">
        <f t="shared" si="146"/>
        <v>noun</v>
      </c>
      <c r="M928" s="2" t="str">
        <f t="shared" si="147"/>
        <v>    trick&gt;&gt;&gt;惡作劇&gt;&gt;&gt;noun</v>
      </c>
      <c r="N928" s="2" t="str">
        <f t="shared" si="141"/>
        <v>   trick&gt;&gt;&gt;惡作劇&gt;&gt;&gt;noun</v>
      </c>
    </row>
    <row r="929" spans="1:14" ht="16.2">
      <c r="A929" s="2">
        <v>93</v>
      </c>
      <c r="B929" s="2">
        <v>8</v>
      </c>
      <c r="C929" s="26" t="s">
        <v>942</v>
      </c>
      <c r="D929" s="2" t="str">
        <f t="shared" si="138"/>
        <v xml:space="preserve">8.     beside </v>
      </c>
      <c r="E929" s="2" t="str">
        <f t="shared" si="142"/>
        <v xml:space="preserve"> 介：在…旁邊</v>
      </c>
      <c r="F929" s="10" t="str">
        <f t="shared" si="143"/>
        <v xml:space="preserve">     beside </v>
      </c>
      <c r="G929" s="7" t="str">
        <f t="shared" si="139"/>
        <v>    beside</v>
      </c>
      <c r="H929" s="2" t="str">
        <f t="shared" si="144"/>
        <v xml:space="preserve"> 介</v>
      </c>
      <c r="I929" s="9" t="str">
        <f t="shared" si="140"/>
        <v>介</v>
      </c>
      <c r="J929" s="3" t="str">
        <f t="shared" si="145"/>
        <v>在…旁邊</v>
      </c>
      <c r="K929" s="8" t="s">
        <v>10</v>
      </c>
      <c r="L929" s="2" t="e">
        <f t="shared" si="146"/>
        <v>#N/A</v>
      </c>
      <c r="M929" s="2" t="e">
        <f t="shared" si="147"/>
        <v>#N/A</v>
      </c>
      <c r="N929" s="2" t="e">
        <f t="shared" si="141"/>
        <v>#N/A</v>
      </c>
    </row>
    <row r="930" spans="1:14" ht="16.2">
      <c r="A930" s="2">
        <v>93</v>
      </c>
      <c r="B930" s="2">
        <v>9</v>
      </c>
      <c r="C930" s="26" t="s">
        <v>943</v>
      </c>
      <c r="D930" s="2" t="str">
        <f t="shared" si="138"/>
        <v xml:space="preserve">9.     care </v>
      </c>
      <c r="E930" s="2" t="str">
        <f t="shared" si="142"/>
        <v xml:space="preserve"> 動：關心；照顧</v>
      </c>
      <c r="F930" s="10" t="str">
        <f t="shared" si="143"/>
        <v xml:space="preserve">     care </v>
      </c>
      <c r="G930" s="7" t="str">
        <f t="shared" si="139"/>
        <v>    care</v>
      </c>
      <c r="H930" s="2" t="str">
        <f t="shared" si="144"/>
        <v xml:space="preserve"> 動</v>
      </c>
      <c r="I930" s="9" t="str">
        <f t="shared" si="140"/>
        <v>動</v>
      </c>
      <c r="J930" s="3" t="str">
        <f t="shared" si="145"/>
        <v>關心；照顧</v>
      </c>
      <c r="K930" s="8" t="s">
        <v>10</v>
      </c>
      <c r="L930" s="2" t="str">
        <f t="shared" si="146"/>
        <v>verb</v>
      </c>
      <c r="M930" s="2" t="str">
        <f t="shared" si="147"/>
        <v>    care&gt;&gt;&gt;關心；照顧&gt;&gt;&gt;verb</v>
      </c>
      <c r="N930" s="2" t="str">
        <f t="shared" si="141"/>
        <v>   care&gt;&gt;&gt;關心；照顧&gt;&gt;&gt;verb</v>
      </c>
    </row>
    <row r="931" spans="1:14" ht="16.2">
      <c r="A931" s="2">
        <v>93</v>
      </c>
      <c r="B931" s="2">
        <v>10</v>
      </c>
      <c r="C931" s="26" t="s">
        <v>944</v>
      </c>
      <c r="D931" s="2" t="str">
        <f t="shared" si="138"/>
        <v xml:space="preserve">10.  break </v>
      </c>
      <c r="E931" s="2" t="str">
        <f t="shared" si="142"/>
        <v xml:space="preserve"> 動：打破、折斷</v>
      </c>
      <c r="F931" s="10" t="str">
        <f t="shared" si="143"/>
        <v xml:space="preserve">  break </v>
      </c>
      <c r="G931" s="7" t="str">
        <f t="shared" si="139"/>
        <v> break</v>
      </c>
      <c r="H931" s="2" t="str">
        <f t="shared" si="144"/>
        <v xml:space="preserve"> 動</v>
      </c>
      <c r="I931" s="9" t="str">
        <f t="shared" si="140"/>
        <v>動</v>
      </c>
      <c r="J931" s="3" t="str">
        <f t="shared" si="145"/>
        <v>打破、折斷</v>
      </c>
      <c r="K931" s="8" t="s">
        <v>10</v>
      </c>
      <c r="L931" s="2" t="str">
        <f t="shared" si="146"/>
        <v>verb</v>
      </c>
      <c r="M931" s="2" t="str">
        <f t="shared" si="147"/>
        <v> break&gt;&gt;&gt;打破、折斷&gt;&gt;&gt;verb</v>
      </c>
      <c r="N931" s="2" t="str">
        <f t="shared" si="141"/>
        <v>break&gt;&gt;&gt;打破、折斷&gt;&gt;&gt;verb</v>
      </c>
    </row>
    <row r="932" spans="1:14" ht="16.2">
      <c r="A932" s="2">
        <v>94</v>
      </c>
      <c r="B932" s="2">
        <v>1</v>
      </c>
      <c r="C932" s="11" t="s">
        <v>945</v>
      </c>
      <c r="D932"/>
      <c r="E932" s="2" t="str">
        <f t="shared" si="142"/>
        <v xml:space="preserve"> 介：藉著；搭乘</v>
      </c>
      <c r="F932" s="10" t="e">
        <f t="shared" si="143"/>
        <v>#VALUE!</v>
      </c>
      <c r="G932" s="7" t="e">
        <f t="shared" si="139"/>
        <v>#VALUE!</v>
      </c>
      <c r="H932" s="2" t="str">
        <f t="shared" si="144"/>
        <v xml:space="preserve"> 介</v>
      </c>
      <c r="I932" s="9" t="str">
        <f t="shared" si="140"/>
        <v>介</v>
      </c>
      <c r="J932" s="3" t="str">
        <f t="shared" si="145"/>
        <v>藉著；搭乘</v>
      </c>
      <c r="K932" s="8" t="s">
        <v>10</v>
      </c>
      <c r="L932" s="2" t="e">
        <f t="shared" si="146"/>
        <v>#N/A</v>
      </c>
      <c r="M932" s="2" t="e">
        <f t="shared" si="147"/>
        <v>#VALUE!</v>
      </c>
      <c r="N932" s="2" t="e">
        <f t="shared" si="141"/>
        <v>#VALUE!</v>
      </c>
    </row>
    <row r="933" spans="1:14" ht="16.2">
      <c r="A933" s="2">
        <v>94</v>
      </c>
      <c r="B933" s="2">
        <v>2</v>
      </c>
      <c r="C933" s="11" t="s">
        <v>946</v>
      </c>
      <c r="D933"/>
      <c r="E933" s="2" t="str">
        <f t="shared" si="142"/>
        <v xml:space="preserve"> 動、名：打架、奮鬥 </v>
      </c>
      <c r="F933" s="10" t="e">
        <f t="shared" si="143"/>
        <v>#VALUE!</v>
      </c>
      <c r="G933" s="7" t="e">
        <f t="shared" si="139"/>
        <v>#VALUE!</v>
      </c>
      <c r="H933" s="2" t="str">
        <f t="shared" si="144"/>
        <v xml:space="preserve"> 動、名</v>
      </c>
      <c r="I933" s="9" t="str">
        <f t="shared" si="140"/>
        <v>動、名</v>
      </c>
      <c r="J933" s="3" t="str">
        <f t="shared" si="145"/>
        <v xml:space="preserve">打架、奮鬥 </v>
      </c>
      <c r="K933" s="8" t="s">
        <v>10</v>
      </c>
      <c r="L933" s="2" t="e">
        <f t="shared" si="146"/>
        <v>#N/A</v>
      </c>
      <c r="M933" s="2" t="e">
        <f t="shared" si="147"/>
        <v>#VALUE!</v>
      </c>
      <c r="N933" s="2" t="e">
        <f t="shared" si="141"/>
        <v>#VALUE!</v>
      </c>
    </row>
    <row r="934" spans="1:14" ht="16.2">
      <c r="A934" s="2">
        <v>94</v>
      </c>
      <c r="B934" s="2">
        <v>3</v>
      </c>
      <c r="C934" s="11" t="s">
        <v>947</v>
      </c>
      <c r="D934"/>
      <c r="E934" s="2" t="str">
        <f t="shared" si="142"/>
        <v xml:space="preserve"> 名：河馬(簡寫) </v>
      </c>
      <c r="F934" s="10" t="e">
        <f t="shared" si="143"/>
        <v>#VALUE!</v>
      </c>
      <c r="G934" s="7" t="e">
        <f t="shared" si="139"/>
        <v>#VALUE!</v>
      </c>
      <c r="H934" s="2" t="str">
        <f t="shared" si="144"/>
        <v xml:space="preserve"> 名</v>
      </c>
      <c r="I934" s="9" t="str">
        <f t="shared" si="140"/>
        <v>名</v>
      </c>
      <c r="J934" s="3" t="str">
        <f t="shared" si="145"/>
        <v xml:space="preserve">河馬(簡寫) </v>
      </c>
      <c r="K934" s="8" t="s">
        <v>10</v>
      </c>
      <c r="L934" s="2" t="str">
        <f t="shared" si="146"/>
        <v>noun</v>
      </c>
      <c r="M934" s="2" t="e">
        <f t="shared" si="147"/>
        <v>#VALUE!</v>
      </c>
      <c r="N934" s="2" t="e">
        <f t="shared" si="141"/>
        <v>#VALUE!</v>
      </c>
    </row>
    <row r="935" spans="1:14" ht="16.2">
      <c r="A935" s="2">
        <v>94</v>
      </c>
      <c r="B935" s="2">
        <v>4</v>
      </c>
      <c r="C935" s="11" t="s">
        <v>948</v>
      </c>
      <c r="D935"/>
      <c r="E935" s="2" t="str">
        <f t="shared" si="142"/>
        <v xml:space="preserve"> 名：母雞</v>
      </c>
      <c r="F935" s="10" t="e">
        <f t="shared" si="143"/>
        <v>#VALUE!</v>
      </c>
      <c r="G935" s="7" t="e">
        <f t="shared" si="139"/>
        <v>#VALUE!</v>
      </c>
      <c r="H935" s="2" t="str">
        <f t="shared" si="144"/>
        <v xml:space="preserve"> 名</v>
      </c>
      <c r="I935" s="9" t="str">
        <f t="shared" si="140"/>
        <v>名</v>
      </c>
      <c r="J935" s="3" t="str">
        <f t="shared" si="145"/>
        <v>母雞</v>
      </c>
      <c r="K935" s="8" t="s">
        <v>10</v>
      </c>
      <c r="L935" s="2" t="str">
        <f t="shared" si="146"/>
        <v>noun</v>
      </c>
      <c r="M935" s="2" t="e">
        <f t="shared" si="147"/>
        <v>#VALUE!</v>
      </c>
      <c r="N935" s="2" t="e">
        <f t="shared" si="141"/>
        <v>#VALUE!</v>
      </c>
    </row>
    <row r="936" spans="1:14" ht="16.2">
      <c r="A936" s="2">
        <v>94</v>
      </c>
      <c r="B936" s="2">
        <v>5</v>
      </c>
      <c r="C936" s="11" t="s">
        <v>954</v>
      </c>
      <c r="D936" s="13"/>
      <c r="E936" s="2" t="str">
        <f t="shared" si="142"/>
        <v xml:space="preserve"> 名：袋鼠   </v>
      </c>
      <c r="F936" s="10" t="e">
        <f t="shared" si="143"/>
        <v>#VALUE!</v>
      </c>
      <c r="G936" s="7" t="e">
        <f t="shared" si="139"/>
        <v>#VALUE!</v>
      </c>
      <c r="H936" s="2" t="str">
        <f t="shared" si="144"/>
        <v xml:space="preserve"> 名</v>
      </c>
      <c r="I936" s="9" t="str">
        <f t="shared" si="140"/>
        <v>名</v>
      </c>
      <c r="J936" s="3" t="str">
        <f t="shared" si="145"/>
        <v xml:space="preserve">袋鼠   </v>
      </c>
      <c r="K936" s="8" t="s">
        <v>10</v>
      </c>
      <c r="L936" s="2" t="str">
        <f t="shared" si="146"/>
        <v>noun</v>
      </c>
      <c r="M936" s="2" t="e">
        <f t="shared" si="147"/>
        <v>#VALUE!</v>
      </c>
      <c r="N936" s="2" t="e">
        <f t="shared" si="141"/>
        <v>#VALUE!</v>
      </c>
    </row>
    <row r="937" spans="1:14" ht="16.2">
      <c r="A937" s="2">
        <v>94</v>
      </c>
      <c r="B937" s="2">
        <v>6</v>
      </c>
      <c r="C937" s="11" t="s">
        <v>949</v>
      </c>
      <c r="D937"/>
      <c r="E937" s="2" t="str">
        <f t="shared" si="142"/>
        <v xml:space="preserve"> 名：五月</v>
      </c>
      <c r="F937" s="10" t="e">
        <f t="shared" si="143"/>
        <v>#VALUE!</v>
      </c>
      <c r="G937" s="7" t="e">
        <f t="shared" si="139"/>
        <v>#VALUE!</v>
      </c>
      <c r="H937" s="2" t="str">
        <f t="shared" si="144"/>
        <v xml:space="preserve"> 名</v>
      </c>
      <c r="I937" s="9" t="str">
        <f t="shared" si="140"/>
        <v>名</v>
      </c>
      <c r="J937" s="3" t="str">
        <f t="shared" si="145"/>
        <v>五月</v>
      </c>
      <c r="K937" s="8" t="s">
        <v>10</v>
      </c>
      <c r="L937" s="2" t="str">
        <f t="shared" si="146"/>
        <v>noun</v>
      </c>
      <c r="M937" s="2" t="e">
        <f t="shared" si="147"/>
        <v>#VALUE!</v>
      </c>
      <c r="N937" s="2" t="e">
        <f t="shared" si="141"/>
        <v>#VALUE!</v>
      </c>
    </row>
    <row r="938" spans="1:14" ht="16.2">
      <c r="A938" s="2">
        <v>94</v>
      </c>
      <c r="B938" s="2">
        <v>7</v>
      </c>
      <c r="C938" s="11" t="s">
        <v>950</v>
      </c>
      <c r="D938"/>
      <c r="E938" s="2" t="str">
        <f t="shared" si="142"/>
        <v xml:space="preserve"> 助：必須</v>
      </c>
      <c r="F938" s="10" t="e">
        <f t="shared" si="143"/>
        <v>#VALUE!</v>
      </c>
      <c r="G938" s="7" t="e">
        <f t="shared" si="139"/>
        <v>#VALUE!</v>
      </c>
      <c r="H938" s="2" t="str">
        <f t="shared" si="144"/>
        <v xml:space="preserve"> 助</v>
      </c>
      <c r="I938" s="9" t="str">
        <f t="shared" si="140"/>
        <v>助</v>
      </c>
      <c r="J938" s="3" t="str">
        <f t="shared" si="145"/>
        <v>必須</v>
      </c>
      <c r="K938" s="8" t="s">
        <v>10</v>
      </c>
      <c r="L938" s="2" t="e">
        <f t="shared" si="146"/>
        <v>#N/A</v>
      </c>
      <c r="M938" s="2" t="e">
        <f t="shared" si="147"/>
        <v>#VALUE!</v>
      </c>
      <c r="N938" s="2" t="e">
        <f t="shared" si="141"/>
        <v>#VALUE!</v>
      </c>
    </row>
    <row r="939" spans="1:14" ht="16.2">
      <c r="A939" s="2">
        <v>94</v>
      </c>
      <c r="B939" s="2">
        <v>8</v>
      </c>
      <c r="C939" s="11" t="s">
        <v>951</v>
      </c>
      <c r="D939"/>
      <c r="E939" s="2" t="str">
        <f t="shared" si="142"/>
        <v xml:space="preserve"> 名：萵苣</v>
      </c>
      <c r="F939" s="10" t="e">
        <f t="shared" si="143"/>
        <v>#VALUE!</v>
      </c>
      <c r="G939" s="7" t="e">
        <f t="shared" si="139"/>
        <v>#VALUE!</v>
      </c>
      <c r="H939" s="2" t="str">
        <f t="shared" si="144"/>
        <v xml:space="preserve"> 名</v>
      </c>
      <c r="I939" s="9" t="str">
        <f t="shared" si="140"/>
        <v>名</v>
      </c>
      <c r="J939" s="3" t="str">
        <f t="shared" si="145"/>
        <v>萵苣</v>
      </c>
      <c r="K939" s="8" t="s">
        <v>10</v>
      </c>
      <c r="L939" s="2" t="str">
        <f t="shared" si="146"/>
        <v>noun</v>
      </c>
      <c r="M939" s="2" t="e">
        <f t="shared" si="147"/>
        <v>#VALUE!</v>
      </c>
      <c r="N939" s="2" t="e">
        <f t="shared" si="141"/>
        <v>#VALUE!</v>
      </c>
    </row>
    <row r="940" spans="1:14" ht="16.2">
      <c r="A940" s="2">
        <v>94</v>
      </c>
      <c r="B940" s="2">
        <v>9</v>
      </c>
      <c r="C940" s="11" t="s">
        <v>952</v>
      </c>
      <c r="D940"/>
      <c r="E940" s="2" t="str">
        <f t="shared" si="142"/>
        <v xml:space="preserve"> 介：在…上面</v>
      </c>
      <c r="F940" s="10" t="e">
        <f t="shared" si="143"/>
        <v>#VALUE!</v>
      </c>
      <c r="G940" s="7" t="e">
        <f t="shared" si="139"/>
        <v>#VALUE!</v>
      </c>
      <c r="H940" s="2" t="str">
        <f t="shared" si="144"/>
        <v xml:space="preserve"> 介</v>
      </c>
      <c r="I940" s="9" t="str">
        <f t="shared" si="140"/>
        <v>介</v>
      </c>
      <c r="J940" s="3" t="str">
        <f t="shared" si="145"/>
        <v>在…上面</v>
      </c>
      <c r="K940" s="8" t="s">
        <v>10</v>
      </c>
      <c r="L940" s="2" t="e">
        <f t="shared" si="146"/>
        <v>#N/A</v>
      </c>
      <c r="M940" s="2" t="e">
        <f t="shared" si="147"/>
        <v>#VALUE!</v>
      </c>
      <c r="N940" s="2" t="e">
        <f t="shared" si="141"/>
        <v>#VALUE!</v>
      </c>
    </row>
    <row r="941" spans="1:14" ht="16.2">
      <c r="A941" s="2">
        <v>94</v>
      </c>
      <c r="B941" s="2">
        <v>10</v>
      </c>
      <c r="C941" s="11" t="s">
        <v>953</v>
      </c>
      <c r="D941"/>
      <c r="E941" s="2" t="str">
        <f t="shared" si="142"/>
        <v xml:space="preserve"> 動：指著、名：得分</v>
      </c>
      <c r="F941" s="10" t="e">
        <f t="shared" si="143"/>
        <v>#VALUE!</v>
      </c>
      <c r="G941" s="7" t="e">
        <f t="shared" si="139"/>
        <v>#VALUE!</v>
      </c>
      <c r="H941" s="2" t="str">
        <f t="shared" si="144"/>
        <v xml:space="preserve"> 動</v>
      </c>
      <c r="I941" s="9" t="str">
        <f t="shared" si="140"/>
        <v>動</v>
      </c>
      <c r="J941" s="3" t="str">
        <f t="shared" si="145"/>
        <v>指著、名：得分</v>
      </c>
      <c r="K941" s="8" t="s">
        <v>10</v>
      </c>
      <c r="L941" s="2" t="str">
        <f t="shared" si="146"/>
        <v>verb</v>
      </c>
      <c r="M941" s="2" t="e">
        <f t="shared" si="147"/>
        <v>#VALUE!</v>
      </c>
      <c r="N941" s="2" t="e">
        <f t="shared" si="141"/>
        <v>#VALUE!</v>
      </c>
    </row>
    <row r="942" spans="1:14" ht="16.2">
      <c r="A942" s="2">
        <v>95</v>
      </c>
      <c r="B942" s="2">
        <v>1</v>
      </c>
      <c r="C942" s="11" t="s">
        <v>955</v>
      </c>
      <c r="D942" s="2" t="str">
        <f t="shared" si="138"/>
        <v xml:space="preserve">1.     between </v>
      </c>
      <c r="E942" s="2" t="str">
        <f t="shared" si="142"/>
        <v xml:space="preserve"> 介：在…之間</v>
      </c>
      <c r="F942" s="10" t="str">
        <f t="shared" si="143"/>
        <v xml:space="preserve">     between </v>
      </c>
      <c r="G942" s="7" t="str">
        <f t="shared" si="139"/>
        <v>    between</v>
      </c>
      <c r="H942" s="2" t="str">
        <f t="shared" si="144"/>
        <v xml:space="preserve"> 介</v>
      </c>
      <c r="I942" s="9" t="str">
        <f t="shared" si="140"/>
        <v>介</v>
      </c>
      <c r="J942" s="3" t="str">
        <f t="shared" si="145"/>
        <v>在…之間</v>
      </c>
      <c r="K942" s="8" t="s">
        <v>10</v>
      </c>
      <c r="L942" s="2" t="e">
        <f t="shared" si="146"/>
        <v>#N/A</v>
      </c>
      <c r="M942" s="2" t="e">
        <f t="shared" si="147"/>
        <v>#N/A</v>
      </c>
      <c r="N942" s="2" t="e">
        <f t="shared" si="141"/>
        <v>#N/A</v>
      </c>
    </row>
    <row r="943" spans="1:14" ht="16.2">
      <c r="A943" s="2">
        <v>95</v>
      </c>
      <c r="B943" s="2">
        <v>2</v>
      </c>
      <c r="C943" s="11" t="s">
        <v>956</v>
      </c>
      <c r="D943" s="2" t="str">
        <f t="shared" si="138"/>
        <v xml:space="preserve">2.     chalk </v>
      </c>
      <c r="E943" s="2" t="str">
        <f t="shared" si="142"/>
        <v xml:space="preserve"> 名：粉筆</v>
      </c>
      <c r="F943" s="10" t="str">
        <f t="shared" si="143"/>
        <v xml:space="preserve">     chalk </v>
      </c>
      <c r="G943" s="7" t="str">
        <f t="shared" si="139"/>
        <v>    chalk</v>
      </c>
      <c r="H943" s="2" t="str">
        <f t="shared" si="144"/>
        <v xml:space="preserve"> 名</v>
      </c>
      <c r="I943" s="9" t="str">
        <f t="shared" si="140"/>
        <v>名</v>
      </c>
      <c r="J943" s="3" t="str">
        <f t="shared" si="145"/>
        <v>粉筆</v>
      </c>
      <c r="K943" s="8" t="s">
        <v>10</v>
      </c>
      <c r="L943" s="2" t="str">
        <f t="shared" si="146"/>
        <v>noun</v>
      </c>
      <c r="M943" s="2" t="str">
        <f t="shared" si="147"/>
        <v>    chalk&gt;&gt;&gt;粉筆&gt;&gt;&gt;noun</v>
      </c>
      <c r="N943" s="2" t="str">
        <f t="shared" si="141"/>
        <v>   chalk&gt;&gt;&gt;粉筆&gt;&gt;&gt;noun</v>
      </c>
    </row>
    <row r="944" spans="1:14" ht="16.2">
      <c r="A944" s="2">
        <v>95</v>
      </c>
      <c r="B944" s="2">
        <v>3</v>
      </c>
      <c r="C944" s="52" t="s">
        <v>957</v>
      </c>
      <c r="D944" s="2" t="str">
        <f t="shared" si="138"/>
        <v xml:space="preserve">3.     Easter </v>
      </c>
      <c r="E944" s="2" t="str">
        <f t="shared" si="142"/>
        <v xml:space="preserve"> 名：復活節</v>
      </c>
      <c r="F944" s="10" t="str">
        <f t="shared" si="143"/>
        <v xml:space="preserve">     Easter </v>
      </c>
      <c r="G944" s="7" t="str">
        <f t="shared" si="139"/>
        <v>    Easter</v>
      </c>
      <c r="H944" s="2" t="str">
        <f t="shared" si="144"/>
        <v xml:space="preserve"> 名</v>
      </c>
      <c r="I944" s="9" t="str">
        <f t="shared" si="140"/>
        <v>名</v>
      </c>
      <c r="J944" s="3" t="str">
        <f t="shared" si="145"/>
        <v>復活節</v>
      </c>
      <c r="K944" s="8" t="s">
        <v>10</v>
      </c>
      <c r="L944" s="2" t="str">
        <f t="shared" si="146"/>
        <v>noun</v>
      </c>
      <c r="M944" s="2" t="str">
        <f t="shared" si="147"/>
        <v>    Easter&gt;&gt;&gt;復活節&gt;&gt;&gt;noun</v>
      </c>
      <c r="N944" s="2" t="str">
        <f t="shared" si="141"/>
        <v>   Easter&gt;&gt;&gt;復活節&gt;&gt;&gt;noun</v>
      </c>
    </row>
    <row r="945" spans="1:14" ht="16.2">
      <c r="A945" s="2">
        <v>95</v>
      </c>
      <c r="B945" s="2">
        <v>4</v>
      </c>
      <c r="C945" s="11" t="s">
        <v>958</v>
      </c>
      <c r="D945" s="2" t="str">
        <f t="shared" si="138"/>
        <v xml:space="preserve">4.     grandfather </v>
      </c>
      <c r="E945" s="2" t="str">
        <f t="shared" si="142"/>
        <v xml:space="preserve"> 名：祖父</v>
      </c>
      <c r="F945" s="10" t="str">
        <f t="shared" si="143"/>
        <v xml:space="preserve">     grandfather </v>
      </c>
      <c r="G945" s="7" t="str">
        <f t="shared" si="139"/>
        <v>    grandfather</v>
      </c>
      <c r="H945" s="2" t="str">
        <f t="shared" si="144"/>
        <v xml:space="preserve"> 名</v>
      </c>
      <c r="I945" s="9" t="str">
        <f t="shared" si="140"/>
        <v>名</v>
      </c>
      <c r="J945" s="3" t="str">
        <f t="shared" si="145"/>
        <v>祖父</v>
      </c>
      <c r="K945" s="8" t="s">
        <v>10</v>
      </c>
      <c r="L945" s="2" t="str">
        <f t="shared" si="146"/>
        <v>noun</v>
      </c>
      <c r="M945" s="2" t="str">
        <f t="shared" si="147"/>
        <v>    grandfather&gt;&gt;&gt;祖父&gt;&gt;&gt;noun</v>
      </c>
      <c r="N945" s="2" t="str">
        <f t="shared" si="141"/>
        <v>   grandfather&gt;&gt;&gt;祖父&gt;&gt;&gt;noun</v>
      </c>
    </row>
    <row r="946" spans="1:14" ht="16.2">
      <c r="A946" s="2">
        <v>95</v>
      </c>
      <c r="B946" s="2">
        <v>5</v>
      </c>
      <c r="C946" s="11" t="s">
        <v>959</v>
      </c>
      <c r="D946" s="2" t="str">
        <f t="shared" si="138"/>
        <v xml:space="preserve">5.     grandmother </v>
      </c>
      <c r="E946" s="2" t="str">
        <f t="shared" si="142"/>
        <v xml:space="preserve"> 名： 祖母</v>
      </c>
      <c r="F946" s="10" t="str">
        <f t="shared" si="143"/>
        <v xml:space="preserve">     grandmother </v>
      </c>
      <c r="G946" s="7" t="str">
        <f t="shared" si="139"/>
        <v>    grandmother</v>
      </c>
      <c r="H946" s="2" t="str">
        <f t="shared" si="144"/>
        <v xml:space="preserve"> 名</v>
      </c>
      <c r="I946" s="9" t="str">
        <f t="shared" si="140"/>
        <v>名</v>
      </c>
      <c r="J946" s="3" t="str">
        <f t="shared" si="145"/>
        <v xml:space="preserve"> 祖母</v>
      </c>
      <c r="K946" s="8" t="s">
        <v>10</v>
      </c>
      <c r="L946" s="2" t="str">
        <f t="shared" si="146"/>
        <v>noun</v>
      </c>
      <c r="M946" s="2" t="str">
        <f t="shared" si="147"/>
        <v>    grandmother&gt;&gt;&gt; 祖母&gt;&gt;&gt;noun</v>
      </c>
      <c r="N946" s="2" t="str">
        <f t="shared" si="141"/>
        <v>   grandmother&gt;&gt;&gt; 祖母&gt;&gt;&gt;noun</v>
      </c>
    </row>
    <row r="947" spans="1:14" ht="16.2">
      <c r="A947" s="2">
        <v>95</v>
      </c>
      <c r="B947" s="2">
        <v>6</v>
      </c>
      <c r="C947" s="11" t="s">
        <v>960</v>
      </c>
      <c r="D947" s="2" t="str">
        <f t="shared" si="138"/>
        <v xml:space="preserve">6.     lantern </v>
      </c>
      <c r="E947" s="2" t="str">
        <f t="shared" si="142"/>
        <v xml:space="preserve"> 名：燈籠</v>
      </c>
      <c r="F947" s="10" t="str">
        <f t="shared" si="143"/>
        <v xml:space="preserve">     lantern </v>
      </c>
      <c r="G947" s="7" t="str">
        <f t="shared" si="139"/>
        <v>    lantern</v>
      </c>
      <c r="H947" s="2" t="str">
        <f t="shared" si="144"/>
        <v xml:space="preserve"> 名</v>
      </c>
      <c r="I947" s="9" t="str">
        <f t="shared" si="140"/>
        <v>名</v>
      </c>
      <c r="J947" s="3" t="str">
        <f t="shared" si="145"/>
        <v>燈籠</v>
      </c>
      <c r="K947" s="8" t="s">
        <v>10</v>
      </c>
      <c r="L947" s="2" t="str">
        <f t="shared" si="146"/>
        <v>noun</v>
      </c>
      <c r="M947" s="2" t="str">
        <f t="shared" si="147"/>
        <v>    lantern&gt;&gt;&gt;燈籠&gt;&gt;&gt;noun</v>
      </c>
      <c r="N947" s="2" t="str">
        <f t="shared" si="141"/>
        <v>   lantern&gt;&gt;&gt;燈籠&gt;&gt;&gt;noun</v>
      </c>
    </row>
    <row r="948" spans="1:14" ht="16.2">
      <c r="A948" s="2">
        <v>95</v>
      </c>
      <c r="B948" s="2">
        <v>7</v>
      </c>
      <c r="C948" s="11" t="s">
        <v>961</v>
      </c>
      <c r="D948" s="2" t="str">
        <f t="shared" si="138"/>
        <v xml:space="preserve">7.     koala </v>
      </c>
      <c r="E948" s="2" t="str">
        <f t="shared" si="142"/>
        <v xml:space="preserve"> 名：無尾熊</v>
      </c>
      <c r="F948" s="10" t="str">
        <f t="shared" si="143"/>
        <v xml:space="preserve">     koala </v>
      </c>
      <c r="G948" s="7" t="str">
        <f t="shared" si="139"/>
        <v>    koala</v>
      </c>
      <c r="H948" s="2" t="str">
        <f t="shared" si="144"/>
        <v xml:space="preserve"> 名</v>
      </c>
      <c r="I948" s="9" t="str">
        <f t="shared" si="140"/>
        <v>名</v>
      </c>
      <c r="J948" s="3" t="str">
        <f t="shared" si="145"/>
        <v>無尾熊</v>
      </c>
      <c r="K948" s="8" t="s">
        <v>10</v>
      </c>
      <c r="L948" s="2" t="str">
        <f t="shared" si="146"/>
        <v>noun</v>
      </c>
      <c r="M948" s="2" t="str">
        <f t="shared" si="147"/>
        <v>    koala&gt;&gt;&gt;無尾熊&gt;&gt;&gt;noun</v>
      </c>
      <c r="N948" s="2" t="str">
        <f t="shared" si="141"/>
        <v>   koala&gt;&gt;&gt;無尾熊&gt;&gt;&gt;noun</v>
      </c>
    </row>
    <row r="949" spans="1:14" ht="16.2">
      <c r="A949" s="2">
        <v>95</v>
      </c>
      <c r="B949" s="2">
        <v>8</v>
      </c>
      <c r="C949" s="11" t="s">
        <v>962</v>
      </c>
      <c r="D949" s="2" t="str">
        <f t="shared" si="138"/>
        <v xml:space="preserve">8.     meal </v>
      </c>
      <c r="E949" s="2" t="str">
        <f t="shared" si="142"/>
        <v xml:space="preserve"> 名：一餐</v>
      </c>
      <c r="F949" s="10" t="str">
        <f t="shared" si="143"/>
        <v xml:space="preserve">     meal </v>
      </c>
      <c r="G949" s="7" t="str">
        <f t="shared" si="139"/>
        <v>    meal</v>
      </c>
      <c r="H949" s="2" t="str">
        <f t="shared" si="144"/>
        <v xml:space="preserve"> 名</v>
      </c>
      <c r="I949" s="9" t="str">
        <f t="shared" si="140"/>
        <v>名</v>
      </c>
      <c r="J949" s="3" t="str">
        <f t="shared" si="145"/>
        <v>一餐</v>
      </c>
      <c r="K949" s="8" t="s">
        <v>10</v>
      </c>
      <c r="L949" s="2" t="str">
        <f t="shared" si="146"/>
        <v>noun</v>
      </c>
      <c r="M949" s="2" t="str">
        <f t="shared" si="147"/>
        <v>    meal&gt;&gt;&gt;一餐&gt;&gt;&gt;noun</v>
      </c>
      <c r="N949" s="2" t="str">
        <f t="shared" si="141"/>
        <v>   meal&gt;&gt;&gt;一餐&gt;&gt;&gt;noun</v>
      </c>
    </row>
    <row r="950" spans="1:14" ht="16.2">
      <c r="A950" s="2">
        <v>95</v>
      </c>
      <c r="B950" s="2">
        <v>9</v>
      </c>
      <c r="C950" s="11" t="s">
        <v>963</v>
      </c>
      <c r="D950" s="2" t="str">
        <f t="shared" si="138"/>
        <v xml:space="preserve">9.     off </v>
      </c>
      <c r="E950" s="2" t="str">
        <f t="shared" si="142"/>
        <v xml:space="preserve"> 副：離開、距離</v>
      </c>
      <c r="F950" s="10" t="str">
        <f t="shared" si="143"/>
        <v xml:space="preserve">     off </v>
      </c>
      <c r="G950" s="7" t="str">
        <f t="shared" si="139"/>
        <v>    off</v>
      </c>
      <c r="H950" s="2" t="str">
        <f t="shared" si="144"/>
        <v xml:space="preserve"> 副</v>
      </c>
      <c r="I950" s="9" t="str">
        <f t="shared" si="140"/>
        <v>副</v>
      </c>
      <c r="J950" s="3" t="str">
        <f t="shared" si="145"/>
        <v>離開、距離</v>
      </c>
      <c r="K950" s="8" t="s">
        <v>10</v>
      </c>
      <c r="L950" s="2" t="str">
        <f t="shared" si="146"/>
        <v>adv.</v>
      </c>
      <c r="M950" s="2" t="str">
        <f t="shared" si="147"/>
        <v>    off&gt;&gt;&gt;離開、距離&gt;&gt;&gt;adv.</v>
      </c>
      <c r="N950" s="2" t="str">
        <f t="shared" si="141"/>
        <v>   off&gt;&gt;&gt;離開、距離&gt;&gt;&gt;adv.</v>
      </c>
    </row>
    <row r="951" spans="1:14" ht="18">
      <c r="A951" s="2">
        <v>95</v>
      </c>
      <c r="B951" s="2">
        <v>10</v>
      </c>
      <c r="C951" s="12" t="s">
        <v>964</v>
      </c>
      <c r="D951" s="2" t="str">
        <f t="shared" si="138"/>
        <v xml:space="preserve">10. pink </v>
      </c>
      <c r="E951" s="2" t="str">
        <f t="shared" si="142"/>
        <v xml:space="preserve"> 名、形：粉紅色(的) </v>
      </c>
      <c r="F951" s="10" t="str">
        <f t="shared" si="143"/>
        <v xml:space="preserve"> pink </v>
      </c>
      <c r="G951" s="7" t="str">
        <f t="shared" si="139"/>
        <v>pink</v>
      </c>
      <c r="H951" s="2" t="str">
        <f t="shared" si="144"/>
        <v xml:space="preserve"> 名、形</v>
      </c>
      <c r="I951" s="9" t="str">
        <f t="shared" si="140"/>
        <v>名、形</v>
      </c>
      <c r="J951" s="3" t="str">
        <f t="shared" si="145"/>
        <v xml:space="preserve">粉紅色(的) </v>
      </c>
      <c r="K951" s="8" t="s">
        <v>10</v>
      </c>
      <c r="L951" s="2" t="e">
        <f t="shared" si="146"/>
        <v>#N/A</v>
      </c>
      <c r="M951" s="2" t="e">
        <f t="shared" si="147"/>
        <v>#N/A</v>
      </c>
      <c r="N951" s="2" t="e">
        <f t="shared" si="141"/>
        <v>#N/A</v>
      </c>
    </row>
    <row r="952" spans="1:14" ht="16.2">
      <c r="A952" s="2">
        <v>96</v>
      </c>
      <c r="B952" s="2">
        <v>1</v>
      </c>
      <c r="C952" s="11" t="s">
        <v>965</v>
      </c>
      <c r="D952" s="2" t="str">
        <f t="shared" si="138"/>
        <v xml:space="preserve">1.     nothing </v>
      </c>
      <c r="E952" s="2" t="str">
        <f t="shared" si="142"/>
        <v xml:space="preserve"> 名：沒東西、沒事</v>
      </c>
      <c r="F952" s="10" t="str">
        <f t="shared" si="143"/>
        <v xml:space="preserve">     nothing </v>
      </c>
      <c r="G952" s="7" t="str">
        <f t="shared" si="139"/>
        <v>    nothing</v>
      </c>
      <c r="H952" s="2" t="str">
        <f t="shared" si="144"/>
        <v xml:space="preserve"> 名</v>
      </c>
      <c r="I952" s="9" t="str">
        <f t="shared" si="140"/>
        <v>名</v>
      </c>
      <c r="J952" s="3" t="str">
        <f t="shared" si="145"/>
        <v>沒東西、沒事</v>
      </c>
      <c r="K952" s="8" t="s">
        <v>10</v>
      </c>
      <c r="L952" s="2" t="str">
        <f t="shared" si="146"/>
        <v>noun</v>
      </c>
      <c r="M952" s="2" t="str">
        <f t="shared" si="147"/>
        <v>    nothing&gt;&gt;&gt;沒東西、沒事&gt;&gt;&gt;noun</v>
      </c>
      <c r="N952" s="2" t="str">
        <f t="shared" si="141"/>
        <v>   nothing&gt;&gt;&gt;沒東西、沒事&gt;&gt;&gt;noun</v>
      </c>
    </row>
    <row r="953" spans="1:14" ht="16.2">
      <c r="A953" s="2">
        <v>96</v>
      </c>
      <c r="B953" s="2">
        <v>2</v>
      </c>
      <c r="C953" s="11" t="s">
        <v>966</v>
      </c>
      <c r="D953" s="2" t="str">
        <f t="shared" si="138"/>
        <v xml:space="preserve">2.     paste </v>
      </c>
      <c r="E953" s="2" t="str">
        <f t="shared" si="142"/>
        <v xml:space="preserve"> 動：黏貼、漿糊</v>
      </c>
      <c r="F953" s="10" t="str">
        <f t="shared" si="143"/>
        <v xml:space="preserve">     paste </v>
      </c>
      <c r="G953" s="7" t="str">
        <f t="shared" si="139"/>
        <v>    paste</v>
      </c>
      <c r="H953" s="2" t="str">
        <f t="shared" si="144"/>
        <v xml:space="preserve"> 動</v>
      </c>
      <c r="I953" s="9" t="str">
        <f t="shared" si="140"/>
        <v>動</v>
      </c>
      <c r="J953" s="3" t="str">
        <f t="shared" si="145"/>
        <v>黏貼、漿糊</v>
      </c>
      <c r="K953" s="8" t="s">
        <v>10</v>
      </c>
      <c r="L953" s="2" t="str">
        <f t="shared" si="146"/>
        <v>verb</v>
      </c>
      <c r="M953" s="2" t="str">
        <f t="shared" si="147"/>
        <v>    paste&gt;&gt;&gt;黏貼、漿糊&gt;&gt;&gt;verb</v>
      </c>
      <c r="N953" s="2" t="str">
        <f t="shared" si="141"/>
        <v>   paste&gt;&gt;&gt;黏貼、漿糊&gt;&gt;&gt;verb</v>
      </c>
    </row>
    <row r="954" spans="1:14" ht="16.2">
      <c r="A954" s="2">
        <v>96</v>
      </c>
      <c r="B954" s="2">
        <v>3</v>
      </c>
      <c r="C954" s="11" t="s">
        <v>967</v>
      </c>
      <c r="D954" s="2" t="str">
        <f t="shared" si="138"/>
        <v xml:space="preserve">3.     of </v>
      </c>
      <c r="E954" s="2" t="str">
        <f t="shared" si="142"/>
        <v xml:space="preserve"> 介： ….的 </v>
      </c>
      <c r="F954" s="10" t="str">
        <f t="shared" si="143"/>
        <v xml:space="preserve">     of </v>
      </c>
      <c r="G954" s="7" t="str">
        <f t="shared" si="139"/>
        <v>    of</v>
      </c>
      <c r="H954" s="2" t="str">
        <f t="shared" si="144"/>
        <v xml:space="preserve"> 介</v>
      </c>
      <c r="I954" s="9" t="str">
        <f t="shared" si="140"/>
        <v>介</v>
      </c>
      <c r="J954" s="3" t="str">
        <f t="shared" si="145"/>
        <v xml:space="preserve"> ….的 </v>
      </c>
      <c r="K954" s="8" t="s">
        <v>10</v>
      </c>
      <c r="L954" s="2" t="e">
        <f t="shared" si="146"/>
        <v>#N/A</v>
      </c>
      <c r="M954" s="2" t="e">
        <f t="shared" si="147"/>
        <v>#N/A</v>
      </c>
      <c r="N954" s="2" t="e">
        <f t="shared" si="141"/>
        <v>#N/A</v>
      </c>
    </row>
    <row r="955" spans="1:14" ht="16.2">
      <c r="A955" s="2">
        <v>96</v>
      </c>
      <c r="B955" s="2">
        <v>4</v>
      </c>
      <c r="C955" s="11" t="s">
        <v>968</v>
      </c>
      <c r="D955" s="2" t="str">
        <f t="shared" si="138"/>
        <v xml:space="preserve">4.     shake </v>
      </c>
      <c r="E955" s="2" t="str">
        <f t="shared" si="142"/>
        <v xml:space="preserve"> 動：搖動</v>
      </c>
      <c r="F955" s="10" t="str">
        <f t="shared" si="143"/>
        <v xml:space="preserve">     shake </v>
      </c>
      <c r="G955" s="7" t="str">
        <f t="shared" si="139"/>
        <v>    shake</v>
      </c>
      <c r="H955" s="2" t="str">
        <f t="shared" si="144"/>
        <v xml:space="preserve"> 動</v>
      </c>
      <c r="I955" s="9" t="str">
        <f t="shared" si="140"/>
        <v>動</v>
      </c>
      <c r="J955" s="3" t="str">
        <f t="shared" si="145"/>
        <v>搖動</v>
      </c>
      <c r="K955" s="8" t="s">
        <v>10</v>
      </c>
      <c r="L955" s="2" t="str">
        <f t="shared" si="146"/>
        <v>verb</v>
      </c>
      <c r="M955" s="2" t="str">
        <f t="shared" si="147"/>
        <v>    shake&gt;&gt;&gt;搖動&gt;&gt;&gt;verb</v>
      </c>
      <c r="N955" s="2" t="str">
        <f t="shared" si="141"/>
        <v>   shake&gt;&gt;&gt;搖動&gt;&gt;&gt;verb</v>
      </c>
    </row>
    <row r="956" spans="1:14" ht="16.2">
      <c r="A956" s="2">
        <v>96</v>
      </c>
      <c r="B956" s="2">
        <v>5</v>
      </c>
      <c r="C956" s="11" t="s">
        <v>969</v>
      </c>
      <c r="D956" s="2" t="str">
        <f t="shared" si="138"/>
        <v xml:space="preserve">5.     roller-skate </v>
      </c>
      <c r="E956" s="2" t="str">
        <f t="shared" si="142"/>
        <v xml:space="preserve"> 動：溜冰 </v>
      </c>
      <c r="F956" s="10" t="str">
        <f t="shared" si="143"/>
        <v xml:space="preserve">     roller-skate </v>
      </c>
      <c r="G956" s="7" t="str">
        <f t="shared" si="139"/>
        <v>    roller-skate</v>
      </c>
      <c r="H956" s="2" t="str">
        <f t="shared" si="144"/>
        <v xml:space="preserve"> 動</v>
      </c>
      <c r="I956" s="9" t="str">
        <f t="shared" si="140"/>
        <v>動</v>
      </c>
      <c r="J956" s="3" t="str">
        <f t="shared" si="145"/>
        <v xml:space="preserve">溜冰 </v>
      </c>
      <c r="K956" s="8" t="s">
        <v>10</v>
      </c>
      <c r="L956" s="2" t="str">
        <f t="shared" si="146"/>
        <v>verb</v>
      </c>
      <c r="M956" s="2" t="str">
        <f t="shared" si="147"/>
        <v>    roller-skate&gt;&gt;&gt;溜冰 &gt;&gt;&gt;verb</v>
      </c>
      <c r="N956" s="2" t="str">
        <f t="shared" si="141"/>
        <v>   roller-skate&gt;&gt;&gt;溜冰 &gt;&gt;&gt;verb</v>
      </c>
    </row>
    <row r="957" spans="1:14" ht="16.2">
      <c r="A957" s="2">
        <v>96</v>
      </c>
      <c r="B957" s="2">
        <v>6</v>
      </c>
      <c r="C957" s="11" t="s">
        <v>970</v>
      </c>
      <c r="D957" s="2" t="str">
        <f t="shared" si="138"/>
        <v xml:space="preserve">6.     push </v>
      </c>
      <c r="E957" s="2" t="str">
        <f t="shared" si="142"/>
        <v xml:space="preserve"> 動：推</v>
      </c>
      <c r="F957" s="10" t="str">
        <f t="shared" si="143"/>
        <v xml:space="preserve">     push </v>
      </c>
      <c r="G957" s="7" t="str">
        <f t="shared" si="139"/>
        <v>    push</v>
      </c>
      <c r="H957" s="2" t="str">
        <f t="shared" si="144"/>
        <v xml:space="preserve"> 動</v>
      </c>
      <c r="I957" s="9" t="str">
        <f t="shared" si="140"/>
        <v>動</v>
      </c>
      <c r="J957" s="3" t="str">
        <f t="shared" si="145"/>
        <v>推</v>
      </c>
      <c r="K957" s="8" t="s">
        <v>10</v>
      </c>
      <c r="L957" s="2" t="str">
        <f t="shared" si="146"/>
        <v>verb</v>
      </c>
      <c r="M957" s="2" t="str">
        <f t="shared" si="147"/>
        <v>    push&gt;&gt;&gt;推&gt;&gt;&gt;verb</v>
      </c>
      <c r="N957" s="2" t="str">
        <f t="shared" si="141"/>
        <v>   push&gt;&gt;&gt;推&gt;&gt;&gt;verb</v>
      </c>
    </row>
    <row r="958" spans="1:14" ht="16.2">
      <c r="A958" s="2">
        <v>96</v>
      </c>
      <c r="B958" s="2">
        <v>7</v>
      </c>
      <c r="C958" s="11" t="s">
        <v>971</v>
      </c>
      <c r="D958" s="2" t="str">
        <f t="shared" si="138"/>
        <v xml:space="preserve">7.     third </v>
      </c>
      <c r="E958" s="2" t="str">
        <f t="shared" si="142"/>
        <v xml:space="preserve"> 名、形：第三(的) </v>
      </c>
      <c r="F958" s="10" t="str">
        <f t="shared" si="143"/>
        <v xml:space="preserve">     third </v>
      </c>
      <c r="G958" s="7" t="str">
        <f t="shared" si="139"/>
        <v>    third</v>
      </c>
      <c r="H958" s="2" t="str">
        <f t="shared" si="144"/>
        <v xml:space="preserve"> 名、形</v>
      </c>
      <c r="I958" s="9" t="str">
        <f t="shared" si="140"/>
        <v>名、形</v>
      </c>
      <c r="J958" s="3" t="str">
        <f t="shared" si="145"/>
        <v xml:space="preserve">第三(的) </v>
      </c>
      <c r="K958" s="8" t="s">
        <v>10</v>
      </c>
      <c r="L958" s="2" t="e">
        <f t="shared" si="146"/>
        <v>#N/A</v>
      </c>
      <c r="M958" s="2" t="e">
        <f t="shared" si="147"/>
        <v>#N/A</v>
      </c>
      <c r="N958" s="2" t="e">
        <f t="shared" si="141"/>
        <v>#N/A</v>
      </c>
    </row>
    <row r="959" spans="1:14" ht="16.2">
      <c r="A959" s="2">
        <v>96</v>
      </c>
      <c r="B959" s="2">
        <v>8</v>
      </c>
      <c r="C959" s="11" t="s">
        <v>972</v>
      </c>
      <c r="D959" s="2" t="str">
        <f t="shared" si="138"/>
        <v xml:space="preserve">8.     train </v>
      </c>
      <c r="E959" s="2" t="str">
        <f t="shared" si="142"/>
        <v xml:space="preserve"> 名：火車</v>
      </c>
      <c r="F959" s="10" t="str">
        <f t="shared" si="143"/>
        <v xml:space="preserve">     train </v>
      </c>
      <c r="G959" s="7" t="str">
        <f t="shared" si="139"/>
        <v>    train</v>
      </c>
      <c r="H959" s="2" t="str">
        <f t="shared" si="144"/>
        <v xml:space="preserve"> 名</v>
      </c>
      <c r="I959" s="9" t="str">
        <f t="shared" si="140"/>
        <v>名</v>
      </c>
      <c r="J959" s="3" t="str">
        <f t="shared" si="145"/>
        <v>火車</v>
      </c>
      <c r="K959" s="8" t="s">
        <v>10</v>
      </c>
      <c r="L959" s="2" t="str">
        <f t="shared" si="146"/>
        <v>noun</v>
      </c>
      <c r="M959" s="2" t="str">
        <f t="shared" si="147"/>
        <v>    train&gt;&gt;&gt;火車&gt;&gt;&gt;noun</v>
      </c>
      <c r="N959" s="2" t="str">
        <f t="shared" si="141"/>
        <v>   train&gt;&gt;&gt;火車&gt;&gt;&gt;noun</v>
      </c>
    </row>
    <row r="960" spans="1:14" ht="16.2">
      <c r="A960" s="2">
        <v>96</v>
      </c>
      <c r="B960" s="2">
        <v>9</v>
      </c>
      <c r="C960" s="11" t="s">
        <v>973</v>
      </c>
      <c r="D960" s="2" t="str">
        <f t="shared" ref="D960:D1023" si="148">LEFT(C960,SEARCH("[",C960,1)-1)</f>
        <v xml:space="preserve">9.     spaghetti </v>
      </c>
      <c r="E960" s="2" t="str">
        <f t="shared" si="142"/>
        <v xml:space="preserve"> 名：義大利麵</v>
      </c>
      <c r="F960" s="10" t="str">
        <f t="shared" si="143"/>
        <v xml:space="preserve">     spaghetti </v>
      </c>
      <c r="G960" s="7" t="str">
        <f t="shared" ref="G960:G1023" si="149">SUBSTITUTE(F960," ","")</f>
        <v>    spaghetti</v>
      </c>
      <c r="H960" s="2" t="str">
        <f t="shared" si="144"/>
        <v xml:space="preserve"> 名</v>
      </c>
      <c r="I960" s="9" t="str">
        <f t="shared" ref="I960:I1023" si="150">SUBSTITUTE(H960," ","")</f>
        <v>名</v>
      </c>
      <c r="J960" s="3" t="str">
        <f t="shared" si="145"/>
        <v>義大利麵</v>
      </c>
      <c r="K960" s="8" t="s">
        <v>10</v>
      </c>
      <c r="L960" s="2" t="str">
        <f t="shared" si="146"/>
        <v>noun</v>
      </c>
      <c r="M960" s="2" t="str">
        <f t="shared" si="147"/>
        <v>    spaghetti&gt;&gt;&gt;義大利麵&gt;&gt;&gt;noun</v>
      </c>
      <c r="N960" s="2" t="str">
        <f t="shared" ref="N960:N1023" si="151">IF(LEFT(M960,1)=" ",REPLACE(M960,1,1,""),M960)</f>
        <v>   spaghetti&gt;&gt;&gt;義大利麵&gt;&gt;&gt;noun</v>
      </c>
    </row>
    <row r="961" spans="1:14" ht="16.2">
      <c r="A961" s="2">
        <v>96</v>
      </c>
      <c r="B961" s="2">
        <v>10</v>
      </c>
      <c r="C961" s="11" t="s">
        <v>974</v>
      </c>
      <c r="D961" s="2" t="str">
        <f t="shared" si="148"/>
        <v xml:space="preserve">10.  tenth </v>
      </c>
      <c r="E961" s="2" t="str">
        <f t="shared" si="142"/>
        <v xml:space="preserve"> 形：第十</v>
      </c>
      <c r="F961" s="10" t="str">
        <f t="shared" si="143"/>
        <v xml:space="preserve">  tenth </v>
      </c>
      <c r="G961" s="7" t="str">
        <f t="shared" si="149"/>
        <v> tenth</v>
      </c>
      <c r="H961" s="2" t="str">
        <f t="shared" si="144"/>
        <v xml:space="preserve"> 形</v>
      </c>
      <c r="I961" s="9" t="str">
        <f t="shared" si="150"/>
        <v>形</v>
      </c>
      <c r="J961" s="3" t="str">
        <f t="shared" si="145"/>
        <v>第十</v>
      </c>
      <c r="K961" s="8" t="s">
        <v>10</v>
      </c>
      <c r="L961" s="2" t="str">
        <f t="shared" si="146"/>
        <v>adj.</v>
      </c>
      <c r="M961" s="2" t="str">
        <f t="shared" si="147"/>
        <v> tenth&gt;&gt;&gt;第十&gt;&gt;&gt;adj.</v>
      </c>
      <c r="N961" s="2" t="str">
        <f t="shared" si="151"/>
        <v>tenth&gt;&gt;&gt;第十&gt;&gt;&gt;adj.</v>
      </c>
    </row>
    <row r="962" spans="1:14" ht="16.2">
      <c r="A962" s="2">
        <v>97</v>
      </c>
      <c r="B962" s="2">
        <v>1</v>
      </c>
      <c r="C962" s="11" t="s">
        <v>975</v>
      </c>
      <c r="D962" s="2" t="str">
        <f t="shared" si="148"/>
        <v xml:space="preserve">1.     eighth </v>
      </c>
      <c r="E962" s="2" t="str">
        <f t="shared" si="142"/>
        <v xml:space="preserve"> 名、形：第八(的) </v>
      </c>
      <c r="F962" s="10" t="str">
        <f t="shared" si="143"/>
        <v xml:space="preserve">     eighth </v>
      </c>
      <c r="G962" s="7" t="str">
        <f t="shared" si="149"/>
        <v>    eighth</v>
      </c>
      <c r="H962" s="2" t="str">
        <f t="shared" si="144"/>
        <v xml:space="preserve"> 名、形</v>
      </c>
      <c r="I962" s="9" t="str">
        <f t="shared" si="150"/>
        <v>名、形</v>
      </c>
      <c r="J962" s="3" t="str">
        <f t="shared" si="145"/>
        <v xml:space="preserve">第八(的) </v>
      </c>
      <c r="K962" s="8" t="s">
        <v>10</v>
      </c>
      <c r="L962" s="2" t="e">
        <f t="shared" si="146"/>
        <v>#N/A</v>
      </c>
      <c r="M962" s="2" t="e">
        <f t="shared" si="147"/>
        <v>#N/A</v>
      </c>
      <c r="N962" s="2" t="e">
        <f t="shared" si="151"/>
        <v>#N/A</v>
      </c>
    </row>
    <row r="963" spans="1:14" ht="16.2">
      <c r="A963" s="2">
        <v>97</v>
      </c>
      <c r="B963" s="2">
        <v>2</v>
      </c>
      <c r="C963" s="11" t="s">
        <v>976</v>
      </c>
      <c r="D963" s="2" t="str">
        <f t="shared" si="148"/>
        <v xml:space="preserve">2.     eighteen </v>
      </c>
      <c r="E963" s="2" t="str">
        <f t="shared" si="142"/>
        <v xml:space="preserve"> 名、形：十八(的) </v>
      </c>
      <c r="F963" s="10" t="str">
        <f t="shared" si="143"/>
        <v xml:space="preserve">     eighteen </v>
      </c>
      <c r="G963" s="7" t="str">
        <f t="shared" si="149"/>
        <v>    eighteen</v>
      </c>
      <c r="H963" s="2" t="str">
        <f t="shared" si="144"/>
        <v xml:space="preserve"> 名、形</v>
      </c>
      <c r="I963" s="9" t="str">
        <f t="shared" si="150"/>
        <v>名、形</v>
      </c>
      <c r="J963" s="3" t="str">
        <f t="shared" si="145"/>
        <v xml:space="preserve">十八(的) </v>
      </c>
      <c r="K963" s="8" t="s">
        <v>10</v>
      </c>
      <c r="L963" s="2" t="e">
        <f t="shared" si="146"/>
        <v>#N/A</v>
      </c>
      <c r="M963" s="2" t="e">
        <f t="shared" si="147"/>
        <v>#N/A</v>
      </c>
      <c r="N963" s="2" t="e">
        <f t="shared" si="151"/>
        <v>#N/A</v>
      </c>
    </row>
    <row r="964" spans="1:14" ht="16.2">
      <c r="A964" s="2">
        <v>97</v>
      </c>
      <c r="B964" s="2">
        <v>3</v>
      </c>
      <c r="C964" s="11" t="s">
        <v>977</v>
      </c>
      <c r="D964" s="2" t="str">
        <f t="shared" si="148"/>
        <v xml:space="preserve">3.     eighty </v>
      </c>
      <c r="E964" s="2" t="str">
        <f t="shared" si="142"/>
        <v xml:space="preserve"> 名、形：八十(的) </v>
      </c>
      <c r="F964" s="10" t="str">
        <f t="shared" si="143"/>
        <v xml:space="preserve">     eighty </v>
      </c>
      <c r="G964" s="7" t="str">
        <f t="shared" si="149"/>
        <v>    eighty</v>
      </c>
      <c r="H964" s="2" t="str">
        <f t="shared" si="144"/>
        <v xml:space="preserve"> 名、形</v>
      </c>
      <c r="I964" s="9" t="str">
        <f t="shared" si="150"/>
        <v>名、形</v>
      </c>
      <c r="J964" s="3" t="str">
        <f t="shared" si="145"/>
        <v xml:space="preserve">八十(的) </v>
      </c>
      <c r="K964" s="8" t="s">
        <v>10</v>
      </c>
      <c r="L964" s="2" t="e">
        <f t="shared" si="146"/>
        <v>#N/A</v>
      </c>
      <c r="M964" s="2" t="e">
        <f t="shared" si="147"/>
        <v>#N/A</v>
      </c>
      <c r="N964" s="2" t="e">
        <f t="shared" si="151"/>
        <v>#N/A</v>
      </c>
    </row>
    <row r="965" spans="1:14" ht="16.2">
      <c r="A965" s="2">
        <v>97</v>
      </c>
      <c r="B965" s="2">
        <v>4</v>
      </c>
      <c r="C965" s="11" t="s">
        <v>978</v>
      </c>
      <c r="D965" s="2" t="str">
        <f t="shared" si="148"/>
        <v xml:space="preserve">4.     free </v>
      </c>
      <c r="E965" s="2" t="str">
        <f t="shared" si="142"/>
        <v xml:space="preserve"> 形：空閒的、免費的</v>
      </c>
      <c r="F965" s="10" t="str">
        <f t="shared" si="143"/>
        <v xml:space="preserve">     free </v>
      </c>
      <c r="G965" s="7" t="str">
        <f t="shared" si="149"/>
        <v>    free</v>
      </c>
      <c r="H965" s="2" t="str">
        <f t="shared" si="144"/>
        <v xml:space="preserve"> 形</v>
      </c>
      <c r="I965" s="9" t="str">
        <f t="shared" si="150"/>
        <v>形</v>
      </c>
      <c r="J965" s="3" t="str">
        <f t="shared" si="145"/>
        <v>空閒的、免費的</v>
      </c>
      <c r="K965" s="8" t="s">
        <v>10</v>
      </c>
      <c r="L965" s="2" t="str">
        <f t="shared" si="146"/>
        <v>adj.</v>
      </c>
      <c r="M965" s="2" t="str">
        <f t="shared" si="147"/>
        <v>    free&gt;&gt;&gt;空閒的、免費的&gt;&gt;&gt;adj.</v>
      </c>
      <c r="N965" s="2" t="str">
        <f t="shared" si="151"/>
        <v>   free&gt;&gt;&gt;空閒的、免費的&gt;&gt;&gt;adj.</v>
      </c>
    </row>
    <row r="966" spans="1:14" ht="16.2">
      <c r="A966" s="2">
        <v>97</v>
      </c>
      <c r="B966" s="2">
        <v>5</v>
      </c>
      <c r="C966" s="11" t="s">
        <v>979</v>
      </c>
      <c r="D966" s="2" t="str">
        <f t="shared" si="148"/>
        <v xml:space="preserve">5.     goose </v>
      </c>
      <c r="E966" s="2" t="str">
        <f t="shared" si="142"/>
        <v xml:space="preserve"> 名：鵝</v>
      </c>
      <c r="F966" s="10" t="str">
        <f t="shared" si="143"/>
        <v xml:space="preserve">     goose </v>
      </c>
      <c r="G966" s="7" t="str">
        <f t="shared" si="149"/>
        <v>    goose</v>
      </c>
      <c r="H966" s="2" t="str">
        <f t="shared" si="144"/>
        <v xml:space="preserve"> 名</v>
      </c>
      <c r="I966" s="9" t="str">
        <f t="shared" si="150"/>
        <v>名</v>
      </c>
      <c r="J966" s="3" t="str">
        <f t="shared" si="145"/>
        <v>鵝</v>
      </c>
      <c r="K966" s="8" t="s">
        <v>10</v>
      </c>
      <c r="L966" s="2" t="str">
        <f t="shared" si="146"/>
        <v>noun</v>
      </c>
      <c r="M966" s="2" t="str">
        <f t="shared" si="147"/>
        <v>    goose&gt;&gt;&gt;鵝&gt;&gt;&gt;noun</v>
      </c>
      <c r="N966" s="2" t="str">
        <f t="shared" si="151"/>
        <v>   goose&gt;&gt;&gt;鵝&gt;&gt;&gt;noun</v>
      </c>
    </row>
    <row r="967" spans="1:14" ht="16.2">
      <c r="A967" s="2">
        <v>97</v>
      </c>
      <c r="B967" s="2">
        <v>6</v>
      </c>
      <c r="C967" s="11" t="s">
        <v>983</v>
      </c>
      <c r="D967" s="2" t="str">
        <f t="shared" si="148"/>
        <v>6.     horse</v>
      </c>
      <c r="E967" s="2" t="str">
        <f t="shared" si="142"/>
        <v xml:space="preserve"> 名：馬</v>
      </c>
      <c r="F967" s="10" t="str">
        <f t="shared" si="143"/>
        <v>     horse</v>
      </c>
      <c r="G967" s="7" t="str">
        <f t="shared" si="149"/>
        <v>    horse</v>
      </c>
      <c r="H967" s="2" t="str">
        <f t="shared" si="144"/>
        <v xml:space="preserve"> 名</v>
      </c>
      <c r="I967" s="9" t="str">
        <f t="shared" si="150"/>
        <v>名</v>
      </c>
      <c r="J967" s="3" t="str">
        <f t="shared" si="145"/>
        <v>馬</v>
      </c>
      <c r="K967" s="8" t="s">
        <v>10</v>
      </c>
      <c r="L967" s="2" t="str">
        <f t="shared" si="146"/>
        <v>noun</v>
      </c>
      <c r="M967" s="2" t="str">
        <f t="shared" si="147"/>
        <v>    horse&gt;&gt;&gt;馬&gt;&gt;&gt;noun</v>
      </c>
      <c r="N967" s="2" t="str">
        <f t="shared" si="151"/>
        <v>   horse&gt;&gt;&gt;馬&gt;&gt;&gt;noun</v>
      </c>
    </row>
    <row r="968" spans="1:14" ht="16.2">
      <c r="A968" s="2">
        <v>97</v>
      </c>
      <c r="B968" s="2">
        <v>7</v>
      </c>
      <c r="C968" s="11" t="s">
        <v>984</v>
      </c>
      <c r="D968" s="2" t="str">
        <f t="shared" si="148"/>
        <v>7.     important</v>
      </c>
      <c r="E968" s="2" t="str">
        <f t="shared" si="142"/>
        <v xml:space="preserve"> 形：重要的</v>
      </c>
      <c r="F968" s="10" t="str">
        <f t="shared" si="143"/>
        <v>     important</v>
      </c>
      <c r="G968" s="7" t="str">
        <f t="shared" si="149"/>
        <v>    important</v>
      </c>
      <c r="H968" s="2" t="str">
        <f t="shared" si="144"/>
        <v xml:space="preserve"> 形</v>
      </c>
      <c r="I968" s="9" t="str">
        <f t="shared" si="150"/>
        <v>形</v>
      </c>
      <c r="J968" s="3" t="str">
        <f t="shared" si="145"/>
        <v>重要的</v>
      </c>
      <c r="K968" s="8" t="s">
        <v>10</v>
      </c>
      <c r="L968" s="2" t="str">
        <f t="shared" si="146"/>
        <v>adj.</v>
      </c>
      <c r="M968" s="2" t="str">
        <f t="shared" si="147"/>
        <v>    important&gt;&gt;&gt;重要的&gt;&gt;&gt;adj.</v>
      </c>
      <c r="N968" s="2" t="str">
        <f t="shared" si="151"/>
        <v>   important&gt;&gt;&gt;重要的&gt;&gt;&gt;adj.</v>
      </c>
    </row>
    <row r="969" spans="1:14" ht="16.2">
      <c r="A969" s="2">
        <v>97</v>
      </c>
      <c r="B969" s="2">
        <v>8</v>
      </c>
      <c r="C969" s="11" t="s">
        <v>980</v>
      </c>
      <c r="D969" s="2" t="str">
        <f t="shared" si="148"/>
        <v xml:space="preserve">8.     guava </v>
      </c>
      <c r="E969" s="2" t="str">
        <f t="shared" si="142"/>
        <v xml:space="preserve"> 名：番石榴</v>
      </c>
      <c r="F969" s="10" t="str">
        <f t="shared" si="143"/>
        <v xml:space="preserve">     guava </v>
      </c>
      <c r="G969" s="7" t="str">
        <f t="shared" si="149"/>
        <v>    guava</v>
      </c>
      <c r="H969" s="2" t="str">
        <f t="shared" si="144"/>
        <v xml:space="preserve"> 名</v>
      </c>
      <c r="I969" s="9" t="str">
        <f t="shared" si="150"/>
        <v>名</v>
      </c>
      <c r="J969" s="3" t="str">
        <f t="shared" si="145"/>
        <v>番石榴</v>
      </c>
      <c r="K969" s="8" t="s">
        <v>10</v>
      </c>
      <c r="L969" s="2" t="str">
        <f t="shared" si="146"/>
        <v>noun</v>
      </c>
      <c r="M969" s="2" t="str">
        <f t="shared" si="147"/>
        <v>    guava&gt;&gt;&gt;番石榴&gt;&gt;&gt;noun</v>
      </c>
      <c r="N969" s="2" t="str">
        <f t="shared" si="151"/>
        <v>   guava&gt;&gt;&gt;番石榴&gt;&gt;&gt;noun</v>
      </c>
    </row>
    <row r="970" spans="1:14" ht="16.2">
      <c r="A970" s="2">
        <v>97</v>
      </c>
      <c r="B970" s="2">
        <v>9</v>
      </c>
      <c r="C970" s="11" t="s">
        <v>981</v>
      </c>
      <c r="D970" s="2" t="str">
        <f t="shared" si="148"/>
        <v xml:space="preserve">9.     lion </v>
      </c>
      <c r="E970" s="2" t="str">
        <f t="shared" si="142"/>
        <v xml:space="preserve"> 名：獅子</v>
      </c>
      <c r="F970" s="10" t="str">
        <f t="shared" si="143"/>
        <v xml:space="preserve">     lion </v>
      </c>
      <c r="G970" s="7" t="str">
        <f t="shared" si="149"/>
        <v>    lion</v>
      </c>
      <c r="H970" s="2" t="str">
        <f t="shared" si="144"/>
        <v xml:space="preserve"> 名</v>
      </c>
      <c r="I970" s="9" t="str">
        <f t="shared" si="150"/>
        <v>名</v>
      </c>
      <c r="J970" s="3" t="str">
        <f t="shared" si="145"/>
        <v>獅子</v>
      </c>
      <c r="K970" s="8" t="s">
        <v>10</v>
      </c>
      <c r="L970" s="2" t="str">
        <f t="shared" si="146"/>
        <v>noun</v>
      </c>
      <c r="M970" s="2" t="str">
        <f t="shared" si="147"/>
        <v>    lion&gt;&gt;&gt;獅子&gt;&gt;&gt;noun</v>
      </c>
      <c r="N970" s="2" t="str">
        <f t="shared" si="151"/>
        <v>   lion&gt;&gt;&gt;獅子&gt;&gt;&gt;noun</v>
      </c>
    </row>
    <row r="971" spans="1:14" ht="16.2">
      <c r="A971" s="2">
        <v>97</v>
      </c>
      <c r="B971" s="2">
        <v>10</v>
      </c>
      <c r="C971" s="11" t="s">
        <v>982</v>
      </c>
      <c r="D971" s="2" t="str">
        <f t="shared" si="148"/>
        <v xml:space="preserve">10.  menu </v>
      </c>
      <c r="E971" s="2" t="str">
        <f t="shared" si="142"/>
        <v xml:space="preserve"> 名：菜單、選單</v>
      </c>
      <c r="F971" s="10" t="str">
        <f t="shared" si="143"/>
        <v xml:space="preserve">  menu </v>
      </c>
      <c r="G971" s="7" t="str">
        <f t="shared" si="149"/>
        <v> menu</v>
      </c>
      <c r="H971" s="2" t="str">
        <f t="shared" si="144"/>
        <v xml:space="preserve"> 名</v>
      </c>
      <c r="I971" s="9" t="str">
        <f t="shared" si="150"/>
        <v>名</v>
      </c>
      <c r="J971" s="3" t="str">
        <f t="shared" si="145"/>
        <v>菜單、選單</v>
      </c>
      <c r="K971" s="8" t="s">
        <v>10</v>
      </c>
      <c r="L971" s="2" t="str">
        <f t="shared" si="146"/>
        <v>noun</v>
      </c>
      <c r="M971" s="2" t="str">
        <f t="shared" si="147"/>
        <v> menu&gt;&gt;&gt;菜單、選單&gt;&gt;&gt;noun</v>
      </c>
      <c r="N971" s="2" t="str">
        <f t="shared" si="151"/>
        <v>menu&gt;&gt;&gt;菜單、選單&gt;&gt;&gt;noun</v>
      </c>
    </row>
    <row r="972" spans="1:14" ht="16.2">
      <c r="A972" s="2">
        <v>98</v>
      </c>
      <c r="B972" s="2">
        <v>1</v>
      </c>
      <c r="C972" s="11" t="s">
        <v>985</v>
      </c>
      <c r="D972" s="2" t="str">
        <f t="shared" si="148"/>
        <v xml:space="preserve">1.     month </v>
      </c>
      <c r="E972" s="2" t="str">
        <f t="shared" si="142"/>
        <v xml:space="preserve"> 名：月份</v>
      </c>
      <c r="F972" s="10" t="str">
        <f t="shared" si="143"/>
        <v xml:space="preserve">     month </v>
      </c>
      <c r="G972" s="7" t="str">
        <f t="shared" si="149"/>
        <v>    month</v>
      </c>
      <c r="H972" s="2" t="str">
        <f t="shared" si="144"/>
        <v xml:space="preserve"> 名</v>
      </c>
      <c r="I972" s="9" t="str">
        <f t="shared" si="150"/>
        <v>名</v>
      </c>
      <c r="J972" s="3" t="str">
        <f t="shared" si="145"/>
        <v>月份</v>
      </c>
      <c r="K972" s="8" t="s">
        <v>10</v>
      </c>
      <c r="L972" s="2" t="str">
        <f t="shared" si="146"/>
        <v>noun</v>
      </c>
      <c r="M972" s="2" t="str">
        <f t="shared" si="147"/>
        <v>    month&gt;&gt;&gt;月份&gt;&gt;&gt;noun</v>
      </c>
      <c r="N972" s="2" t="str">
        <f t="shared" si="151"/>
        <v>   month&gt;&gt;&gt;月份&gt;&gt;&gt;noun</v>
      </c>
    </row>
    <row r="973" spans="1:14" ht="16.2">
      <c r="A973" s="2">
        <v>98</v>
      </c>
      <c r="B973" s="2">
        <v>2</v>
      </c>
      <c r="C973" s="11" t="s">
        <v>986</v>
      </c>
      <c r="D973" s="2" t="str">
        <f t="shared" si="148"/>
        <v xml:space="preserve">2.     lonely </v>
      </c>
      <c r="E973" s="2" t="str">
        <f t="shared" ref="E973:E1036" si="152">RIGHT(C973,LEN(C973)-SEARCH("]",C973,1))</f>
        <v xml:space="preserve"> 形：寂寞的、孤獨的</v>
      </c>
      <c r="F973" s="10" t="str">
        <f t="shared" ref="F973:F1036" si="153">RIGHT(D973,LEN(D973)-SEARCH(".",D973,1))</f>
        <v xml:space="preserve">     lonely </v>
      </c>
      <c r="G973" s="7" t="str">
        <f t="shared" si="149"/>
        <v>    lonely</v>
      </c>
      <c r="H973" s="2" t="str">
        <f t="shared" ref="H973:H1036" si="154">LEFT(E973,SEARCH("：",E973,1)-1)</f>
        <v xml:space="preserve"> 形</v>
      </c>
      <c r="I973" s="9" t="str">
        <f t="shared" si="150"/>
        <v>形</v>
      </c>
      <c r="J973" s="3" t="str">
        <f t="shared" ref="J973:J1036" si="155">RIGHT(E973,LEN(E973)-SEARCH("：",E973,1))</f>
        <v>寂寞的、孤獨的</v>
      </c>
      <c r="K973" s="8" t="s">
        <v>10</v>
      </c>
      <c r="L973" s="2" t="str">
        <f t="shared" ref="L973:L1036" si="156">VLOOKUP(I:I,O:P,2,FALSE)</f>
        <v>adj.</v>
      </c>
      <c r="M973" s="2" t="str">
        <f t="shared" ref="M973:M1036" si="157">G973&amp;K973&amp;J973&amp;K973&amp;L973</f>
        <v>    lonely&gt;&gt;&gt;寂寞的、孤獨的&gt;&gt;&gt;adj.</v>
      </c>
      <c r="N973" s="2" t="str">
        <f t="shared" si="151"/>
        <v>   lonely&gt;&gt;&gt;寂寞的、孤獨的&gt;&gt;&gt;adj.</v>
      </c>
    </row>
    <row r="974" spans="1:14" ht="16.2">
      <c r="A974" s="2">
        <v>98</v>
      </c>
      <c r="B974" s="2">
        <v>3</v>
      </c>
      <c r="C974" s="11" t="s">
        <v>987</v>
      </c>
      <c r="D974" s="2" t="str">
        <f t="shared" si="148"/>
        <v xml:space="preserve">3.     for </v>
      </c>
      <c r="E974" s="2" t="str">
        <f t="shared" si="152"/>
        <v xml:space="preserve"> 介：為了、對於、前往</v>
      </c>
      <c r="F974" s="10" t="str">
        <f t="shared" si="153"/>
        <v xml:space="preserve">     for </v>
      </c>
      <c r="G974" s="7" t="str">
        <f t="shared" si="149"/>
        <v>    for</v>
      </c>
      <c r="H974" s="2" t="str">
        <f t="shared" si="154"/>
        <v xml:space="preserve"> 介</v>
      </c>
      <c r="I974" s="9" t="str">
        <f t="shared" si="150"/>
        <v>介</v>
      </c>
      <c r="J974" s="3" t="str">
        <f t="shared" si="155"/>
        <v>為了、對於、前往</v>
      </c>
      <c r="K974" s="8" t="s">
        <v>10</v>
      </c>
      <c r="L974" s="2" t="e">
        <f t="shared" si="156"/>
        <v>#N/A</v>
      </c>
      <c r="M974" s="2" t="e">
        <f t="shared" si="157"/>
        <v>#N/A</v>
      </c>
      <c r="N974" s="2" t="e">
        <f t="shared" si="151"/>
        <v>#N/A</v>
      </c>
    </row>
    <row r="975" spans="1:14" ht="16.2">
      <c r="A975" s="2">
        <v>98</v>
      </c>
      <c r="B975" s="2">
        <v>4</v>
      </c>
      <c r="C975" s="11" t="s">
        <v>988</v>
      </c>
      <c r="D975" s="2" t="str">
        <f t="shared" si="148"/>
        <v xml:space="preserve">4.     Mr. </v>
      </c>
      <c r="E975" s="2" t="str">
        <f t="shared" si="152"/>
        <v xml:space="preserve"> 名：先生 (對男性的尊稱) </v>
      </c>
      <c r="F975" s="10" t="str">
        <f t="shared" si="153"/>
        <v xml:space="preserve">     Mr. </v>
      </c>
      <c r="G975" s="7" t="str">
        <f t="shared" si="149"/>
        <v>    Mr.</v>
      </c>
      <c r="H975" s="2" t="str">
        <f t="shared" si="154"/>
        <v xml:space="preserve"> 名</v>
      </c>
      <c r="I975" s="9" t="str">
        <f t="shared" si="150"/>
        <v>名</v>
      </c>
      <c r="J975" s="3" t="str">
        <f t="shared" si="155"/>
        <v xml:space="preserve">先生 (對男性的尊稱) </v>
      </c>
      <c r="K975" s="8" t="s">
        <v>10</v>
      </c>
      <c r="L975" s="2" t="str">
        <f t="shared" si="156"/>
        <v>noun</v>
      </c>
      <c r="M975" s="2" t="str">
        <f t="shared" si="157"/>
        <v>    Mr.&gt;&gt;&gt;先生 (對男性的尊稱) &gt;&gt;&gt;noun</v>
      </c>
      <c r="N975" s="2" t="str">
        <f t="shared" si="151"/>
        <v>   Mr.&gt;&gt;&gt;先生 (對男性的尊稱) &gt;&gt;&gt;noun</v>
      </c>
    </row>
    <row r="976" spans="1:14" ht="16.2">
      <c r="A976" s="2">
        <v>98</v>
      </c>
      <c r="B976" s="2">
        <v>5</v>
      </c>
      <c r="C976" s="11" t="s">
        <v>989</v>
      </c>
      <c r="D976" s="2" t="str">
        <f t="shared" si="148"/>
        <v>5.     Mrs.</v>
      </c>
      <c r="E976" s="2" t="str">
        <f t="shared" si="152"/>
        <v xml:space="preserve"> 名：太太　(對已婚女性的尊稱) </v>
      </c>
      <c r="F976" s="10" t="str">
        <f t="shared" si="153"/>
        <v>     Mrs.</v>
      </c>
      <c r="G976" s="7" t="str">
        <f t="shared" si="149"/>
        <v>    Mrs.</v>
      </c>
      <c r="H976" s="2" t="str">
        <f t="shared" si="154"/>
        <v xml:space="preserve"> 名</v>
      </c>
      <c r="I976" s="9" t="str">
        <f t="shared" si="150"/>
        <v>名</v>
      </c>
      <c r="J976" s="3" t="str">
        <f t="shared" si="155"/>
        <v xml:space="preserve">太太　(對已婚女性的尊稱) </v>
      </c>
      <c r="K976" s="8" t="s">
        <v>10</v>
      </c>
      <c r="L976" s="2" t="str">
        <f t="shared" si="156"/>
        <v>noun</v>
      </c>
      <c r="M976" s="2" t="str">
        <f t="shared" si="157"/>
        <v>    Mrs.&gt;&gt;&gt;太太　(對已婚女性的尊稱) &gt;&gt;&gt;noun</v>
      </c>
      <c r="N976" s="2" t="str">
        <f t="shared" si="151"/>
        <v>   Mrs.&gt;&gt;&gt;太太　(對已婚女性的尊稱) &gt;&gt;&gt;noun</v>
      </c>
    </row>
    <row r="977" spans="1:14" ht="16.2">
      <c r="A977" s="2">
        <v>98</v>
      </c>
      <c r="B977" s="2">
        <v>6</v>
      </c>
      <c r="C977" s="11" t="s">
        <v>990</v>
      </c>
      <c r="D977" s="2" t="str">
        <f t="shared" si="148"/>
        <v xml:space="preserve">6.     may </v>
      </c>
      <c r="E977" s="2" t="str">
        <f t="shared" si="152"/>
        <v xml:space="preserve"> 助：可能</v>
      </c>
      <c r="F977" s="10" t="str">
        <f t="shared" si="153"/>
        <v xml:space="preserve">     may </v>
      </c>
      <c r="G977" s="7" t="str">
        <f t="shared" si="149"/>
        <v>    may</v>
      </c>
      <c r="H977" s="2" t="str">
        <f t="shared" si="154"/>
        <v xml:space="preserve"> 助</v>
      </c>
      <c r="I977" s="9" t="str">
        <f t="shared" si="150"/>
        <v>助</v>
      </c>
      <c r="J977" s="3" t="str">
        <f t="shared" si="155"/>
        <v>可能</v>
      </c>
      <c r="K977" s="8" t="s">
        <v>10</v>
      </c>
      <c r="L977" s="2" t="e">
        <f t="shared" si="156"/>
        <v>#N/A</v>
      </c>
      <c r="M977" s="2" t="e">
        <f t="shared" si="157"/>
        <v>#N/A</v>
      </c>
      <c r="N977" s="2" t="e">
        <f t="shared" si="151"/>
        <v>#N/A</v>
      </c>
    </row>
    <row r="978" spans="1:14" ht="16.2">
      <c r="A978" s="2">
        <v>98</v>
      </c>
      <c r="B978" s="2">
        <v>7</v>
      </c>
      <c r="C978" s="11" t="s">
        <v>991</v>
      </c>
      <c r="D978" s="2" t="str">
        <f t="shared" si="148"/>
        <v xml:space="preserve">7.     pear </v>
      </c>
      <c r="E978" s="2" t="str">
        <f t="shared" si="152"/>
        <v xml:space="preserve"> 名：梨子</v>
      </c>
      <c r="F978" s="10" t="str">
        <f t="shared" si="153"/>
        <v xml:space="preserve">     pear </v>
      </c>
      <c r="G978" s="7" t="str">
        <f t="shared" si="149"/>
        <v>    pear</v>
      </c>
      <c r="H978" s="2" t="str">
        <f t="shared" si="154"/>
        <v xml:space="preserve"> 名</v>
      </c>
      <c r="I978" s="9" t="str">
        <f t="shared" si="150"/>
        <v>名</v>
      </c>
      <c r="J978" s="3" t="str">
        <f t="shared" si="155"/>
        <v>梨子</v>
      </c>
      <c r="K978" s="8" t="s">
        <v>10</v>
      </c>
      <c r="L978" s="2" t="str">
        <f t="shared" si="156"/>
        <v>noun</v>
      </c>
      <c r="M978" s="2" t="str">
        <f t="shared" si="157"/>
        <v>    pear&gt;&gt;&gt;梨子&gt;&gt;&gt;noun</v>
      </c>
      <c r="N978" s="2" t="str">
        <f t="shared" si="151"/>
        <v>   pear&gt;&gt;&gt;梨子&gt;&gt;&gt;noun</v>
      </c>
    </row>
    <row r="979" spans="1:14" ht="16.2">
      <c r="A979" s="2">
        <v>98</v>
      </c>
      <c r="B979" s="2">
        <v>8</v>
      </c>
      <c r="C979" s="11" t="s">
        <v>992</v>
      </c>
      <c r="D979" s="2" t="str">
        <f t="shared" si="148"/>
        <v xml:space="preserve">8.     pull </v>
      </c>
      <c r="E979" s="2" t="str">
        <f t="shared" si="152"/>
        <v xml:space="preserve"> 動：拉</v>
      </c>
      <c r="F979" s="10" t="str">
        <f t="shared" si="153"/>
        <v xml:space="preserve">     pull </v>
      </c>
      <c r="G979" s="7" t="str">
        <f t="shared" si="149"/>
        <v>    pull</v>
      </c>
      <c r="H979" s="2" t="str">
        <f t="shared" si="154"/>
        <v xml:space="preserve"> 動</v>
      </c>
      <c r="I979" s="9" t="str">
        <f t="shared" si="150"/>
        <v>動</v>
      </c>
      <c r="J979" s="3" t="str">
        <f t="shared" si="155"/>
        <v>拉</v>
      </c>
      <c r="K979" s="8" t="s">
        <v>10</v>
      </c>
      <c r="L979" s="2" t="str">
        <f t="shared" si="156"/>
        <v>verb</v>
      </c>
      <c r="M979" s="2" t="str">
        <f t="shared" si="157"/>
        <v>    pull&gt;&gt;&gt;拉&gt;&gt;&gt;verb</v>
      </c>
      <c r="N979" s="2" t="str">
        <f t="shared" si="151"/>
        <v>   pull&gt;&gt;&gt;拉&gt;&gt;&gt;verb</v>
      </c>
    </row>
    <row r="980" spans="1:14" ht="16.2">
      <c r="A980" s="2">
        <v>98</v>
      </c>
      <c r="B980" s="2">
        <v>9</v>
      </c>
      <c r="C980" s="11" t="s">
        <v>993</v>
      </c>
      <c r="D980" s="2" t="str">
        <f t="shared" si="148"/>
        <v xml:space="preserve">9.     railroad </v>
      </c>
      <c r="E980" s="2" t="str">
        <f t="shared" si="152"/>
        <v xml:space="preserve"> 名：鐵路</v>
      </c>
      <c r="F980" s="10" t="str">
        <f t="shared" si="153"/>
        <v xml:space="preserve">     railroad </v>
      </c>
      <c r="G980" s="7" t="str">
        <f t="shared" si="149"/>
        <v>    railroad</v>
      </c>
      <c r="H980" s="2" t="str">
        <f t="shared" si="154"/>
        <v xml:space="preserve"> 名</v>
      </c>
      <c r="I980" s="9" t="str">
        <f t="shared" si="150"/>
        <v>名</v>
      </c>
      <c r="J980" s="3" t="str">
        <f t="shared" si="155"/>
        <v>鐵路</v>
      </c>
      <c r="K980" s="8" t="s">
        <v>10</v>
      </c>
      <c r="L980" s="2" t="str">
        <f t="shared" si="156"/>
        <v>noun</v>
      </c>
      <c r="M980" s="2" t="str">
        <f t="shared" si="157"/>
        <v>    railroad&gt;&gt;&gt;鐵路&gt;&gt;&gt;noun</v>
      </c>
      <c r="N980" s="2" t="str">
        <f t="shared" si="151"/>
        <v>   railroad&gt;&gt;&gt;鐵路&gt;&gt;&gt;noun</v>
      </c>
    </row>
    <row r="981" spans="1:14" ht="16.2">
      <c r="A981" s="2">
        <v>98</v>
      </c>
      <c r="B981" s="2">
        <v>10</v>
      </c>
      <c r="C981" s="11" t="s">
        <v>994</v>
      </c>
      <c r="D981" s="2" t="str">
        <f t="shared" si="148"/>
        <v xml:space="preserve">10.  sheep </v>
      </c>
      <c r="E981" s="2" t="str">
        <f t="shared" si="152"/>
        <v xml:space="preserve"> 名：綿羊(單複數同形) </v>
      </c>
      <c r="F981" s="10" t="str">
        <f t="shared" si="153"/>
        <v xml:space="preserve">  sheep </v>
      </c>
      <c r="G981" s="7" t="str">
        <f t="shared" si="149"/>
        <v> sheep</v>
      </c>
      <c r="H981" s="2" t="str">
        <f t="shared" si="154"/>
        <v xml:space="preserve"> 名</v>
      </c>
      <c r="I981" s="9" t="str">
        <f t="shared" si="150"/>
        <v>名</v>
      </c>
      <c r="J981" s="3" t="str">
        <f t="shared" si="155"/>
        <v xml:space="preserve">綿羊(單複數同形) </v>
      </c>
      <c r="K981" s="8" t="s">
        <v>10</v>
      </c>
      <c r="L981" s="2" t="str">
        <f t="shared" si="156"/>
        <v>noun</v>
      </c>
      <c r="M981" s="2" t="str">
        <f t="shared" si="157"/>
        <v> sheep&gt;&gt;&gt;綿羊(單複數同形) &gt;&gt;&gt;noun</v>
      </c>
      <c r="N981" s="2" t="str">
        <f t="shared" si="151"/>
        <v>sheep&gt;&gt;&gt;綿羊(單複數同形) &gt;&gt;&gt;noun</v>
      </c>
    </row>
    <row r="982" spans="1:14" ht="16.2">
      <c r="A982" s="2">
        <v>99</v>
      </c>
      <c r="B982" s="2">
        <v>1</v>
      </c>
      <c r="C982" s="11" t="s">
        <v>995</v>
      </c>
      <c r="D982" s="2" t="str">
        <f t="shared" si="148"/>
        <v xml:space="preserve">1.     sentence </v>
      </c>
      <c r="E982" s="2" t="str">
        <f t="shared" si="152"/>
        <v xml:space="preserve"> 名：句子</v>
      </c>
      <c r="F982" s="10" t="str">
        <f t="shared" si="153"/>
        <v xml:space="preserve">     sentence </v>
      </c>
      <c r="G982" s="7" t="str">
        <f t="shared" si="149"/>
        <v>    sentence</v>
      </c>
      <c r="H982" s="2" t="str">
        <f t="shared" si="154"/>
        <v xml:space="preserve"> 名</v>
      </c>
      <c r="I982" s="9" t="str">
        <f t="shared" si="150"/>
        <v>名</v>
      </c>
      <c r="J982" s="3" t="str">
        <f t="shared" si="155"/>
        <v>句子</v>
      </c>
      <c r="K982" s="8" t="s">
        <v>10</v>
      </c>
      <c r="L982" s="2" t="str">
        <f t="shared" si="156"/>
        <v>noun</v>
      </c>
      <c r="M982" s="2" t="str">
        <f t="shared" si="157"/>
        <v>    sentence&gt;&gt;&gt;句子&gt;&gt;&gt;noun</v>
      </c>
      <c r="N982" s="2" t="str">
        <f t="shared" si="151"/>
        <v>   sentence&gt;&gt;&gt;句子&gt;&gt;&gt;noun</v>
      </c>
    </row>
    <row r="983" spans="1:14" ht="16.2">
      <c r="A983" s="2">
        <v>99</v>
      </c>
      <c r="B983" s="2">
        <v>2</v>
      </c>
      <c r="C983" s="11" t="s">
        <v>996</v>
      </c>
      <c r="D983" s="2" t="str">
        <f t="shared" si="148"/>
        <v xml:space="preserve">2.     raise </v>
      </c>
      <c r="E983" s="2" t="str">
        <f t="shared" si="152"/>
        <v xml:space="preserve"> 動：舉起、養育</v>
      </c>
      <c r="F983" s="10" t="str">
        <f t="shared" si="153"/>
        <v xml:space="preserve">     raise </v>
      </c>
      <c r="G983" s="7" t="str">
        <f t="shared" si="149"/>
        <v>    raise</v>
      </c>
      <c r="H983" s="2" t="str">
        <f t="shared" si="154"/>
        <v xml:space="preserve"> 動</v>
      </c>
      <c r="I983" s="9" t="str">
        <f t="shared" si="150"/>
        <v>動</v>
      </c>
      <c r="J983" s="3" t="str">
        <f t="shared" si="155"/>
        <v>舉起、養育</v>
      </c>
      <c r="K983" s="8" t="s">
        <v>10</v>
      </c>
      <c r="L983" s="2" t="str">
        <f t="shared" si="156"/>
        <v>verb</v>
      </c>
      <c r="M983" s="2" t="str">
        <f t="shared" si="157"/>
        <v>    raise&gt;&gt;&gt;舉起、養育&gt;&gt;&gt;verb</v>
      </c>
      <c r="N983" s="2" t="str">
        <f t="shared" si="151"/>
        <v>   raise&gt;&gt;&gt;舉起、養育&gt;&gt;&gt;verb</v>
      </c>
    </row>
    <row r="984" spans="1:14" ht="16.2">
      <c r="A984" s="2">
        <v>99</v>
      </c>
      <c r="B984" s="2">
        <v>3</v>
      </c>
      <c r="C984" s="11" t="s">
        <v>997</v>
      </c>
      <c r="D984" s="2" t="str">
        <f t="shared" si="148"/>
        <v>3.     fifteen</v>
      </c>
      <c r="E984" s="2" t="str">
        <f t="shared" si="152"/>
        <v xml:space="preserve"> 名、形：十五、十五的</v>
      </c>
      <c r="F984" s="10" t="str">
        <f t="shared" si="153"/>
        <v>     fifteen</v>
      </c>
      <c r="G984" s="7" t="str">
        <f t="shared" si="149"/>
        <v>    fifteen</v>
      </c>
      <c r="H984" s="2" t="str">
        <f t="shared" si="154"/>
        <v xml:space="preserve"> 名、形</v>
      </c>
      <c r="I984" s="9" t="str">
        <f t="shared" si="150"/>
        <v>名、形</v>
      </c>
      <c r="J984" s="3" t="str">
        <f t="shared" si="155"/>
        <v>十五、十五的</v>
      </c>
      <c r="K984" s="8" t="s">
        <v>10</v>
      </c>
      <c r="L984" s="2" t="e">
        <f t="shared" si="156"/>
        <v>#N/A</v>
      </c>
      <c r="M984" s="2" t="e">
        <f t="shared" si="157"/>
        <v>#N/A</v>
      </c>
      <c r="N984" s="2" t="e">
        <f t="shared" si="151"/>
        <v>#N/A</v>
      </c>
    </row>
    <row r="985" spans="1:14" ht="16.2">
      <c r="A985" s="2">
        <v>99</v>
      </c>
      <c r="B985" s="2">
        <v>4</v>
      </c>
      <c r="C985" s="11" t="s">
        <v>998</v>
      </c>
      <c r="D985" s="2" t="str">
        <f t="shared" si="148"/>
        <v xml:space="preserve">4.     forty </v>
      </c>
      <c r="E985" s="2" t="str">
        <f t="shared" si="152"/>
        <v xml:space="preserve"> 名、形：四十、四十的</v>
      </c>
      <c r="F985" s="10" t="str">
        <f t="shared" si="153"/>
        <v xml:space="preserve">     forty </v>
      </c>
      <c r="G985" s="7" t="str">
        <f t="shared" si="149"/>
        <v>    forty</v>
      </c>
      <c r="H985" s="2" t="str">
        <f t="shared" si="154"/>
        <v xml:space="preserve"> 名、形</v>
      </c>
      <c r="I985" s="9" t="str">
        <f t="shared" si="150"/>
        <v>名、形</v>
      </c>
      <c r="J985" s="3" t="str">
        <f t="shared" si="155"/>
        <v>四十、四十的</v>
      </c>
      <c r="K985" s="8" t="s">
        <v>10</v>
      </c>
      <c r="L985" s="2" t="e">
        <f t="shared" si="156"/>
        <v>#N/A</v>
      </c>
      <c r="M985" s="2" t="e">
        <f t="shared" si="157"/>
        <v>#N/A</v>
      </c>
      <c r="N985" s="2" t="e">
        <f t="shared" si="151"/>
        <v>#N/A</v>
      </c>
    </row>
    <row r="986" spans="1:14" ht="16.2">
      <c r="A986" s="2">
        <v>99</v>
      </c>
      <c r="B986" s="2">
        <v>5</v>
      </c>
      <c r="C986" s="11" t="s">
        <v>999</v>
      </c>
      <c r="D986" s="2" t="str">
        <f t="shared" si="148"/>
        <v xml:space="preserve">5.     fourteen </v>
      </c>
      <c r="E986" s="2" t="str">
        <f t="shared" si="152"/>
        <v xml:space="preserve"> 名、形：十四、十四的</v>
      </c>
      <c r="F986" s="10" t="str">
        <f t="shared" si="153"/>
        <v xml:space="preserve">     fourteen </v>
      </c>
      <c r="G986" s="7" t="str">
        <f t="shared" si="149"/>
        <v>    fourteen</v>
      </c>
      <c r="H986" s="2" t="str">
        <f t="shared" si="154"/>
        <v xml:space="preserve"> 名、形</v>
      </c>
      <c r="I986" s="9" t="str">
        <f t="shared" si="150"/>
        <v>名、形</v>
      </c>
      <c r="J986" s="3" t="str">
        <f t="shared" si="155"/>
        <v>十四、十四的</v>
      </c>
      <c r="K986" s="8" t="s">
        <v>10</v>
      </c>
      <c r="L986" s="2" t="e">
        <f t="shared" si="156"/>
        <v>#N/A</v>
      </c>
      <c r="M986" s="2" t="e">
        <f t="shared" si="157"/>
        <v>#N/A</v>
      </c>
      <c r="N986" s="2" t="e">
        <f t="shared" si="151"/>
        <v>#N/A</v>
      </c>
    </row>
    <row r="987" spans="1:14" ht="16.2">
      <c r="A987" s="2">
        <v>99</v>
      </c>
      <c r="B987" s="2">
        <v>6</v>
      </c>
      <c r="C987" s="11" t="s">
        <v>1000</v>
      </c>
      <c r="D987" s="2" t="str">
        <f t="shared" si="148"/>
        <v xml:space="preserve">6.     leader </v>
      </c>
      <c r="E987" s="2" t="str">
        <f t="shared" si="152"/>
        <v xml:space="preserve"> 名：領導者</v>
      </c>
      <c r="F987" s="10" t="str">
        <f t="shared" si="153"/>
        <v xml:space="preserve">     leader </v>
      </c>
      <c r="G987" s="7" t="str">
        <f t="shared" si="149"/>
        <v>    leader</v>
      </c>
      <c r="H987" s="2" t="str">
        <f t="shared" si="154"/>
        <v xml:space="preserve"> 名</v>
      </c>
      <c r="I987" s="9" t="str">
        <f t="shared" si="150"/>
        <v>名</v>
      </c>
      <c r="J987" s="3" t="str">
        <f t="shared" si="155"/>
        <v>領導者</v>
      </c>
      <c r="K987" s="8" t="s">
        <v>10</v>
      </c>
      <c r="L987" s="2" t="str">
        <f t="shared" si="156"/>
        <v>noun</v>
      </c>
      <c r="M987" s="2" t="str">
        <f t="shared" si="157"/>
        <v>    leader&gt;&gt;&gt;領導者&gt;&gt;&gt;noun</v>
      </c>
      <c r="N987" s="2" t="str">
        <f t="shared" si="151"/>
        <v>   leader&gt;&gt;&gt;領導者&gt;&gt;&gt;noun</v>
      </c>
    </row>
    <row r="988" spans="1:14" ht="16.2">
      <c r="A988" s="2">
        <v>99</v>
      </c>
      <c r="B988" s="2">
        <v>7</v>
      </c>
      <c r="C988" s="11" t="s">
        <v>1001</v>
      </c>
      <c r="D988" s="2" t="str">
        <f t="shared" si="148"/>
        <v xml:space="preserve">7.     ninth </v>
      </c>
      <c r="E988" s="2" t="str">
        <f t="shared" si="152"/>
        <v xml:space="preserve"> 名、形：第九</v>
      </c>
      <c r="F988" s="10" t="str">
        <f t="shared" si="153"/>
        <v xml:space="preserve">     ninth </v>
      </c>
      <c r="G988" s="7" t="str">
        <f t="shared" si="149"/>
        <v>    ninth</v>
      </c>
      <c r="H988" s="2" t="str">
        <f t="shared" si="154"/>
        <v xml:space="preserve"> 名、形</v>
      </c>
      <c r="I988" s="9" t="str">
        <f t="shared" si="150"/>
        <v>名、形</v>
      </c>
      <c r="J988" s="3" t="str">
        <f t="shared" si="155"/>
        <v>第九</v>
      </c>
      <c r="K988" s="8" t="s">
        <v>10</v>
      </c>
      <c r="L988" s="2" t="e">
        <f t="shared" si="156"/>
        <v>#N/A</v>
      </c>
      <c r="M988" s="2" t="e">
        <f t="shared" si="157"/>
        <v>#N/A</v>
      </c>
      <c r="N988" s="2" t="e">
        <f t="shared" si="151"/>
        <v>#N/A</v>
      </c>
    </row>
    <row r="989" spans="1:14" ht="16.2">
      <c r="A989" s="2">
        <v>99</v>
      </c>
      <c r="B989" s="2">
        <v>8</v>
      </c>
      <c r="C989" s="11" t="s">
        <v>1002</v>
      </c>
      <c r="D989" s="2" t="str">
        <f t="shared" si="148"/>
        <v xml:space="preserve">8.     nineteen </v>
      </c>
      <c r="E989" s="2" t="str">
        <f t="shared" si="152"/>
        <v xml:space="preserve"> 名、形：十九</v>
      </c>
      <c r="F989" s="10" t="str">
        <f t="shared" si="153"/>
        <v xml:space="preserve">     nineteen </v>
      </c>
      <c r="G989" s="7" t="str">
        <f t="shared" si="149"/>
        <v>    nineteen</v>
      </c>
      <c r="H989" s="2" t="str">
        <f t="shared" si="154"/>
        <v xml:space="preserve"> 名、形</v>
      </c>
      <c r="I989" s="9" t="str">
        <f t="shared" si="150"/>
        <v>名、形</v>
      </c>
      <c r="J989" s="3" t="str">
        <f t="shared" si="155"/>
        <v>十九</v>
      </c>
      <c r="K989" s="8" t="s">
        <v>10</v>
      </c>
      <c r="L989" s="2" t="e">
        <f t="shared" si="156"/>
        <v>#N/A</v>
      </c>
      <c r="M989" s="2" t="e">
        <f t="shared" si="157"/>
        <v>#N/A</v>
      </c>
      <c r="N989" s="2" t="e">
        <f t="shared" si="151"/>
        <v>#N/A</v>
      </c>
    </row>
    <row r="990" spans="1:14" ht="16.8">
      <c r="A990" s="2">
        <v>99</v>
      </c>
      <c r="B990" s="2">
        <v>9</v>
      </c>
      <c r="C990" s="11" t="s">
        <v>1003</v>
      </c>
      <c r="D990" s="2" t="str">
        <f t="shared" si="148"/>
        <v xml:space="preserve">9.     nineteenth </v>
      </c>
      <c r="E990" s="2" t="str">
        <f t="shared" si="152"/>
        <v xml:space="preserve"> 名、形：第十九</v>
      </c>
      <c r="F990" s="10" t="str">
        <f t="shared" si="153"/>
        <v xml:space="preserve">     nineteenth </v>
      </c>
      <c r="G990" s="7" t="str">
        <f t="shared" si="149"/>
        <v>    nineteenth</v>
      </c>
      <c r="H990" s="2" t="str">
        <f t="shared" si="154"/>
        <v xml:space="preserve"> 名、形</v>
      </c>
      <c r="I990" s="9" t="str">
        <f t="shared" si="150"/>
        <v>名、形</v>
      </c>
      <c r="J990" s="3" t="str">
        <f t="shared" si="155"/>
        <v>第十九</v>
      </c>
      <c r="K990" s="8" t="s">
        <v>10</v>
      </c>
      <c r="L990" s="2" t="e">
        <f t="shared" si="156"/>
        <v>#N/A</v>
      </c>
      <c r="M990" s="2" t="e">
        <f t="shared" si="157"/>
        <v>#N/A</v>
      </c>
      <c r="N990" s="2" t="e">
        <f t="shared" si="151"/>
        <v>#N/A</v>
      </c>
    </row>
    <row r="991" spans="1:14" ht="18">
      <c r="A991" s="2">
        <v>99</v>
      </c>
      <c r="B991" s="2">
        <v>10</v>
      </c>
      <c r="C991" s="12" t="s">
        <v>1004</v>
      </c>
      <c r="D991" s="2" t="str">
        <f t="shared" si="148"/>
        <v xml:space="preserve">10. ninety </v>
      </c>
      <c r="E991" s="2" t="str">
        <f t="shared" si="152"/>
        <v xml:space="preserve"> 名、形：九十</v>
      </c>
      <c r="F991" s="10" t="str">
        <f t="shared" si="153"/>
        <v xml:space="preserve"> ninety </v>
      </c>
      <c r="G991" s="7" t="str">
        <f t="shared" si="149"/>
        <v>ninety</v>
      </c>
      <c r="H991" s="2" t="str">
        <f t="shared" si="154"/>
        <v xml:space="preserve"> 名、形</v>
      </c>
      <c r="I991" s="9" t="str">
        <f t="shared" si="150"/>
        <v>名、形</v>
      </c>
      <c r="J991" s="3" t="str">
        <f t="shared" si="155"/>
        <v>九十</v>
      </c>
      <c r="K991" s="8" t="s">
        <v>10</v>
      </c>
      <c r="L991" s="2" t="e">
        <f t="shared" si="156"/>
        <v>#N/A</v>
      </c>
      <c r="M991" s="2" t="e">
        <f t="shared" si="157"/>
        <v>#N/A</v>
      </c>
      <c r="N991" s="2" t="e">
        <f t="shared" si="151"/>
        <v>#N/A</v>
      </c>
    </row>
    <row r="992" spans="1:14" ht="16.2">
      <c r="A992" s="2">
        <v>100</v>
      </c>
      <c r="B992" s="2">
        <v>1</v>
      </c>
      <c r="C992" s="11" t="s">
        <v>1005</v>
      </c>
      <c r="D992" s="2" t="str">
        <f t="shared" si="148"/>
        <v xml:space="preserve">1.     mile </v>
      </c>
      <c r="E992" s="2" t="str">
        <f t="shared" si="152"/>
        <v xml:space="preserve"> 名：英里、哩</v>
      </c>
      <c r="F992" s="10" t="str">
        <f t="shared" si="153"/>
        <v xml:space="preserve">     mile </v>
      </c>
      <c r="G992" s="7" t="str">
        <f t="shared" si="149"/>
        <v>    mile</v>
      </c>
      <c r="H992" s="2" t="str">
        <f t="shared" si="154"/>
        <v xml:space="preserve"> 名</v>
      </c>
      <c r="I992" s="9" t="str">
        <f t="shared" si="150"/>
        <v>名</v>
      </c>
      <c r="J992" s="3" t="str">
        <f t="shared" si="155"/>
        <v>英里、哩</v>
      </c>
      <c r="K992" s="8" t="s">
        <v>10</v>
      </c>
      <c r="L992" s="2" t="str">
        <f t="shared" si="156"/>
        <v>noun</v>
      </c>
      <c r="M992" s="2" t="str">
        <f t="shared" si="157"/>
        <v>    mile&gt;&gt;&gt;英里、哩&gt;&gt;&gt;noun</v>
      </c>
      <c r="N992" s="2" t="str">
        <f t="shared" si="151"/>
        <v>   mile&gt;&gt;&gt;英里、哩&gt;&gt;&gt;noun</v>
      </c>
    </row>
    <row r="993" spans="1:14" ht="16.2">
      <c r="A993" s="2">
        <v>100</v>
      </c>
      <c r="B993" s="2">
        <v>2</v>
      </c>
      <c r="C993" s="13" t="s">
        <v>1006</v>
      </c>
      <c r="D993" s="2" t="str">
        <f t="shared" si="148"/>
        <v xml:space="preserve">2.      Halloween </v>
      </c>
      <c r="E993" s="2" t="str">
        <f t="shared" si="152"/>
        <v xml:space="preserve"> 名：萬聖節</v>
      </c>
      <c r="F993" s="10" t="str">
        <f t="shared" si="153"/>
        <v xml:space="preserve">      Halloween </v>
      </c>
      <c r="G993" s="7" t="str">
        <f t="shared" si="149"/>
        <v>     Halloween</v>
      </c>
      <c r="H993" s="2" t="str">
        <f t="shared" si="154"/>
        <v xml:space="preserve"> 名</v>
      </c>
      <c r="I993" s="9" t="str">
        <f t="shared" si="150"/>
        <v>名</v>
      </c>
      <c r="J993" s="3" t="str">
        <f t="shared" si="155"/>
        <v>萬聖節</v>
      </c>
      <c r="K993" s="8" t="s">
        <v>10</v>
      </c>
      <c r="L993" s="2" t="str">
        <f t="shared" si="156"/>
        <v>noun</v>
      </c>
      <c r="M993" s="2" t="str">
        <f t="shared" si="157"/>
        <v>     Halloween&gt;&gt;&gt;萬聖節&gt;&gt;&gt;noun</v>
      </c>
      <c r="N993" s="2" t="str">
        <f t="shared" si="151"/>
        <v>    Halloween&gt;&gt;&gt;萬聖節&gt;&gt;&gt;noun</v>
      </c>
    </row>
    <row r="994" spans="1:14" ht="16.2">
      <c r="A994" s="2">
        <v>100</v>
      </c>
      <c r="B994" s="2">
        <v>3</v>
      </c>
      <c r="C994" s="11" t="s">
        <v>1007</v>
      </c>
      <c r="D994" s="2" t="str">
        <f t="shared" si="148"/>
        <v xml:space="preserve">3.     giant </v>
      </c>
      <c r="E994" s="2" t="str">
        <f t="shared" si="152"/>
        <v xml:space="preserve"> 形 巨大的、名 巨人</v>
      </c>
      <c r="F994" s="10" t="str">
        <f t="shared" si="153"/>
        <v xml:space="preserve">     giant </v>
      </c>
      <c r="G994" s="7" t="str">
        <f t="shared" si="149"/>
        <v>    giant</v>
      </c>
      <c r="H994" s="2" t="e">
        <f t="shared" si="154"/>
        <v>#VALUE!</v>
      </c>
      <c r="I994" s="9" t="e">
        <f t="shared" si="150"/>
        <v>#VALUE!</v>
      </c>
      <c r="J994" s="3" t="e">
        <f t="shared" si="155"/>
        <v>#VALUE!</v>
      </c>
      <c r="K994" s="8" t="s">
        <v>10</v>
      </c>
      <c r="L994" s="2" t="e">
        <f t="shared" si="156"/>
        <v>#VALUE!</v>
      </c>
      <c r="M994" s="2" t="e">
        <f t="shared" si="157"/>
        <v>#VALUE!</v>
      </c>
      <c r="N994" s="2" t="e">
        <f t="shared" si="151"/>
        <v>#VALUE!</v>
      </c>
    </row>
    <row r="995" spans="1:14" ht="16.2">
      <c r="A995" s="2">
        <v>100</v>
      </c>
      <c r="B995" s="2">
        <v>4</v>
      </c>
      <c r="C995" s="11" t="s">
        <v>1008</v>
      </c>
      <c r="D995" s="2" t="str">
        <f t="shared" si="148"/>
        <v xml:space="preserve">4.     kilogram </v>
      </c>
      <c r="E995" s="2" t="str">
        <f t="shared" si="152"/>
        <v xml:space="preserve"> 名：公斤</v>
      </c>
      <c r="F995" s="10" t="str">
        <f t="shared" si="153"/>
        <v xml:space="preserve">     kilogram </v>
      </c>
      <c r="G995" s="7" t="str">
        <f t="shared" si="149"/>
        <v>    kilogram</v>
      </c>
      <c r="H995" s="2" t="str">
        <f t="shared" si="154"/>
        <v xml:space="preserve"> 名</v>
      </c>
      <c r="I995" s="9" t="str">
        <f t="shared" si="150"/>
        <v>名</v>
      </c>
      <c r="J995" s="3" t="str">
        <f t="shared" si="155"/>
        <v>公斤</v>
      </c>
      <c r="K995" s="8" t="s">
        <v>10</v>
      </c>
      <c r="L995" s="2" t="str">
        <f t="shared" si="156"/>
        <v>noun</v>
      </c>
      <c r="M995" s="2" t="str">
        <f t="shared" si="157"/>
        <v>    kilogram&gt;&gt;&gt;公斤&gt;&gt;&gt;noun</v>
      </c>
      <c r="N995" s="2" t="str">
        <f t="shared" si="151"/>
        <v>   kilogram&gt;&gt;&gt;公斤&gt;&gt;&gt;noun</v>
      </c>
    </row>
    <row r="996" spans="1:14" ht="16.2">
      <c r="A996" s="2">
        <v>100</v>
      </c>
      <c r="B996" s="2">
        <v>5</v>
      </c>
      <c r="C996" s="11" t="s">
        <v>1009</v>
      </c>
      <c r="D996" s="2" t="str">
        <f t="shared" si="148"/>
        <v xml:space="preserve">5.     lemon </v>
      </c>
      <c r="E996" s="2" t="str">
        <f t="shared" si="152"/>
        <v xml:space="preserve"> 名：檸檬</v>
      </c>
      <c r="F996" s="10" t="str">
        <f t="shared" si="153"/>
        <v xml:space="preserve">     lemon </v>
      </c>
      <c r="G996" s="7" t="str">
        <f t="shared" si="149"/>
        <v>    lemon</v>
      </c>
      <c r="H996" s="2" t="str">
        <f t="shared" si="154"/>
        <v xml:space="preserve"> 名</v>
      </c>
      <c r="I996" s="9" t="str">
        <f t="shared" si="150"/>
        <v>名</v>
      </c>
      <c r="J996" s="3" t="str">
        <f t="shared" si="155"/>
        <v>檸檬</v>
      </c>
      <c r="K996" s="8" t="s">
        <v>10</v>
      </c>
      <c r="L996" s="2" t="str">
        <f t="shared" si="156"/>
        <v>noun</v>
      </c>
      <c r="M996" s="2" t="str">
        <f t="shared" si="157"/>
        <v>    lemon&gt;&gt;&gt;檸檬&gt;&gt;&gt;noun</v>
      </c>
      <c r="N996" s="2" t="str">
        <f t="shared" si="151"/>
        <v>   lemon&gt;&gt;&gt;檸檬&gt;&gt;&gt;noun</v>
      </c>
    </row>
    <row r="997" spans="1:14" ht="16.2">
      <c r="A997" s="2">
        <v>100</v>
      </c>
      <c r="B997" s="2">
        <v>6</v>
      </c>
      <c r="C997" s="11" t="s">
        <v>1010</v>
      </c>
      <c r="D997" s="2" t="str">
        <f t="shared" si="148"/>
        <v xml:space="preserve">6.     ox </v>
      </c>
      <c r="E997" s="2" t="str">
        <f t="shared" si="152"/>
        <v xml:space="preserve"> 名：公牛</v>
      </c>
      <c r="F997" s="10" t="str">
        <f t="shared" si="153"/>
        <v xml:space="preserve">     ox </v>
      </c>
      <c r="G997" s="7" t="str">
        <f t="shared" si="149"/>
        <v>    ox</v>
      </c>
      <c r="H997" s="2" t="str">
        <f t="shared" si="154"/>
        <v xml:space="preserve"> 名</v>
      </c>
      <c r="I997" s="9" t="str">
        <f t="shared" si="150"/>
        <v>名</v>
      </c>
      <c r="J997" s="3" t="str">
        <f t="shared" si="155"/>
        <v>公牛</v>
      </c>
      <c r="K997" s="8" t="s">
        <v>10</v>
      </c>
      <c r="L997" s="2" t="str">
        <f t="shared" si="156"/>
        <v>noun</v>
      </c>
      <c r="M997" s="2" t="str">
        <f t="shared" si="157"/>
        <v>    ox&gt;&gt;&gt;公牛&gt;&gt;&gt;noun</v>
      </c>
      <c r="N997" s="2" t="str">
        <f t="shared" si="151"/>
        <v>   ox&gt;&gt;&gt;公牛&gt;&gt;&gt;noun</v>
      </c>
    </row>
    <row r="998" spans="1:14" ht="16.2">
      <c r="A998" s="2">
        <v>100</v>
      </c>
      <c r="B998" s="2">
        <v>7</v>
      </c>
      <c r="C998" s="11" t="s">
        <v>1011</v>
      </c>
      <c r="D998" s="2" t="str">
        <f t="shared" si="148"/>
        <v xml:space="preserve">7.     pond </v>
      </c>
      <c r="E998" s="2" t="str">
        <f t="shared" si="152"/>
        <v xml:space="preserve"> 名：池塘</v>
      </c>
      <c r="F998" s="10" t="str">
        <f t="shared" si="153"/>
        <v xml:space="preserve">     pond </v>
      </c>
      <c r="G998" s="7" t="str">
        <f t="shared" si="149"/>
        <v>    pond</v>
      </c>
      <c r="H998" s="2" t="str">
        <f t="shared" si="154"/>
        <v xml:space="preserve"> 名</v>
      </c>
      <c r="I998" s="9" t="str">
        <f t="shared" si="150"/>
        <v>名</v>
      </c>
      <c r="J998" s="3" t="str">
        <f t="shared" si="155"/>
        <v>池塘</v>
      </c>
      <c r="K998" s="8" t="s">
        <v>10</v>
      </c>
      <c r="L998" s="2" t="str">
        <f t="shared" si="156"/>
        <v>noun</v>
      </c>
      <c r="M998" s="2" t="str">
        <f t="shared" si="157"/>
        <v>    pond&gt;&gt;&gt;池塘&gt;&gt;&gt;noun</v>
      </c>
      <c r="N998" s="2" t="str">
        <f t="shared" si="151"/>
        <v>   pond&gt;&gt;&gt;池塘&gt;&gt;&gt;noun</v>
      </c>
    </row>
    <row r="999" spans="1:14" ht="16.2">
      <c r="A999" s="2">
        <v>100</v>
      </c>
      <c r="B999" s="2">
        <v>8</v>
      </c>
      <c r="C999" s="11" t="s">
        <v>1012</v>
      </c>
      <c r="D999" s="2" t="str">
        <f t="shared" si="148"/>
        <v xml:space="preserve">8.     shall </v>
      </c>
      <c r="E999" s="2" t="str">
        <f t="shared" si="152"/>
        <v xml:space="preserve"> 助：將會；…好嗎？；必須</v>
      </c>
      <c r="F999" s="10" t="str">
        <f t="shared" si="153"/>
        <v xml:space="preserve">     shall </v>
      </c>
      <c r="G999" s="7" t="str">
        <f t="shared" si="149"/>
        <v>    shall</v>
      </c>
      <c r="H999" s="2" t="str">
        <f t="shared" si="154"/>
        <v xml:space="preserve"> 助</v>
      </c>
      <c r="I999" s="9" t="str">
        <f t="shared" si="150"/>
        <v>助</v>
      </c>
      <c r="J999" s="3" t="str">
        <f t="shared" si="155"/>
        <v>將會；…好嗎？；必須</v>
      </c>
      <c r="K999" s="8" t="s">
        <v>10</v>
      </c>
      <c r="L999" s="2" t="e">
        <f t="shared" si="156"/>
        <v>#N/A</v>
      </c>
      <c r="M999" s="2" t="e">
        <f t="shared" si="157"/>
        <v>#N/A</v>
      </c>
      <c r="N999" s="2" t="e">
        <f t="shared" si="151"/>
        <v>#N/A</v>
      </c>
    </row>
    <row r="1000" spans="1:14" ht="16.2">
      <c r="A1000" s="2">
        <v>100</v>
      </c>
      <c r="B1000" s="2">
        <v>9</v>
      </c>
      <c r="C1000" s="11" t="s">
        <v>1013</v>
      </c>
      <c r="D1000" s="2" t="str">
        <f t="shared" si="148"/>
        <v xml:space="preserve">9.     total </v>
      </c>
      <c r="E1000" s="2" t="str">
        <f t="shared" si="152"/>
        <v xml:space="preserve"> 名：總計</v>
      </c>
      <c r="F1000" s="10" t="str">
        <f t="shared" si="153"/>
        <v xml:space="preserve">     total </v>
      </c>
      <c r="G1000" s="7" t="str">
        <f t="shared" si="149"/>
        <v>    total</v>
      </c>
      <c r="H1000" s="2" t="str">
        <f t="shared" si="154"/>
        <v xml:space="preserve"> 名</v>
      </c>
      <c r="I1000" s="9" t="str">
        <f t="shared" si="150"/>
        <v>名</v>
      </c>
      <c r="J1000" s="3" t="str">
        <f t="shared" si="155"/>
        <v>總計</v>
      </c>
      <c r="K1000" s="8" t="s">
        <v>10</v>
      </c>
      <c r="L1000" s="2" t="str">
        <f t="shared" si="156"/>
        <v>noun</v>
      </c>
      <c r="M1000" s="2" t="str">
        <f t="shared" si="157"/>
        <v>    total&gt;&gt;&gt;總計&gt;&gt;&gt;noun</v>
      </c>
      <c r="N1000" s="2" t="str">
        <f t="shared" si="151"/>
        <v>   total&gt;&gt;&gt;總計&gt;&gt;&gt;noun</v>
      </c>
    </row>
    <row r="1001" spans="1:14" ht="18">
      <c r="A1001" s="2">
        <v>100</v>
      </c>
      <c r="B1001" s="2">
        <v>10</v>
      </c>
      <c r="C1001" s="12" t="s">
        <v>1014</v>
      </c>
      <c r="D1001" s="2" t="str">
        <f t="shared" si="148"/>
        <v xml:space="preserve">10. toe </v>
      </c>
      <c r="E1001" s="2" t="str">
        <f t="shared" si="152"/>
        <v xml:space="preserve"> 名：腳趾</v>
      </c>
      <c r="F1001" s="10" t="str">
        <f t="shared" si="153"/>
        <v xml:space="preserve"> toe </v>
      </c>
      <c r="G1001" s="7" t="str">
        <f t="shared" si="149"/>
        <v>toe</v>
      </c>
      <c r="H1001" s="2" t="str">
        <f t="shared" si="154"/>
        <v xml:space="preserve"> 名</v>
      </c>
      <c r="I1001" s="9" t="str">
        <f t="shared" si="150"/>
        <v>名</v>
      </c>
      <c r="J1001" s="3" t="str">
        <f t="shared" si="155"/>
        <v>腳趾</v>
      </c>
      <c r="K1001" s="8" t="s">
        <v>10</v>
      </c>
      <c r="L1001" s="2" t="str">
        <f t="shared" si="156"/>
        <v>noun</v>
      </c>
      <c r="M1001" s="2" t="str">
        <f t="shared" si="157"/>
        <v>toe&gt;&gt;&gt;腳趾&gt;&gt;&gt;noun</v>
      </c>
      <c r="N1001" s="2" t="str">
        <f t="shared" si="151"/>
        <v>toe&gt;&gt;&gt;腳趾&gt;&gt;&gt;noun</v>
      </c>
    </row>
    <row r="1002" spans="1:14" ht="16.2">
      <c r="A1002" s="2">
        <v>101</v>
      </c>
      <c r="B1002" s="2">
        <v>1</v>
      </c>
      <c r="C1002" s="11" t="s">
        <v>1015</v>
      </c>
      <c r="D1002" s="2" t="str">
        <f t="shared" si="148"/>
        <v xml:space="preserve">1.     centimeter </v>
      </c>
      <c r="E1002" s="2" t="str">
        <f t="shared" si="152"/>
        <v xml:space="preserve"> 名：公分</v>
      </c>
      <c r="F1002" s="10" t="str">
        <f t="shared" si="153"/>
        <v xml:space="preserve">     centimeter </v>
      </c>
      <c r="G1002" s="7" t="str">
        <f t="shared" si="149"/>
        <v>    centimeter</v>
      </c>
      <c r="H1002" s="2" t="str">
        <f t="shared" si="154"/>
        <v xml:space="preserve"> 名</v>
      </c>
      <c r="I1002" s="9" t="str">
        <f t="shared" si="150"/>
        <v>名</v>
      </c>
      <c r="J1002" s="3" t="str">
        <f t="shared" si="155"/>
        <v>公分</v>
      </c>
      <c r="K1002" s="8" t="s">
        <v>10</v>
      </c>
      <c r="L1002" s="2" t="str">
        <f t="shared" si="156"/>
        <v>noun</v>
      </c>
      <c r="M1002" s="2" t="str">
        <f t="shared" si="157"/>
        <v>    centimeter&gt;&gt;&gt;公分&gt;&gt;&gt;noun</v>
      </c>
      <c r="N1002" s="2" t="str">
        <f t="shared" si="151"/>
        <v>   centimeter&gt;&gt;&gt;公分&gt;&gt;&gt;noun</v>
      </c>
    </row>
    <row r="1003" spans="1:14" ht="16.2">
      <c r="A1003" s="2">
        <v>101</v>
      </c>
      <c r="B1003" s="2">
        <v>2</v>
      </c>
      <c r="C1003" s="11" t="s">
        <v>1016</v>
      </c>
      <c r="D1003" s="2" t="str">
        <f t="shared" si="148"/>
        <v xml:space="preserve">2.     foreigner </v>
      </c>
      <c r="E1003" s="2" t="str">
        <f t="shared" si="152"/>
        <v xml:space="preserve"> 名：外國人、外來的</v>
      </c>
      <c r="F1003" s="10" t="str">
        <f t="shared" si="153"/>
        <v xml:space="preserve">     foreigner </v>
      </c>
      <c r="G1003" s="7" t="str">
        <f t="shared" si="149"/>
        <v>    foreigner</v>
      </c>
      <c r="H1003" s="2" t="str">
        <f t="shared" si="154"/>
        <v xml:space="preserve"> 名</v>
      </c>
      <c r="I1003" s="9" t="str">
        <f t="shared" si="150"/>
        <v>名</v>
      </c>
      <c r="J1003" s="3" t="str">
        <f t="shared" si="155"/>
        <v>外國人、外來的</v>
      </c>
      <c r="K1003" s="8" t="s">
        <v>10</v>
      </c>
      <c r="L1003" s="2" t="str">
        <f t="shared" si="156"/>
        <v>noun</v>
      </c>
      <c r="M1003" s="2" t="str">
        <f t="shared" si="157"/>
        <v>    foreigner&gt;&gt;&gt;外國人、外來的&gt;&gt;&gt;noun</v>
      </c>
      <c r="N1003" s="2" t="str">
        <f t="shared" si="151"/>
        <v>   foreigner&gt;&gt;&gt;外國人、外來的&gt;&gt;&gt;noun</v>
      </c>
    </row>
    <row r="1004" spans="1:14" ht="16.2">
      <c r="A1004" s="2">
        <v>101</v>
      </c>
      <c r="B1004" s="2">
        <v>3</v>
      </c>
      <c r="C1004" s="11" t="s">
        <v>1017</v>
      </c>
      <c r="D1004" s="2" t="str">
        <f t="shared" si="148"/>
        <v xml:space="preserve">3.     gram </v>
      </c>
      <c r="E1004" s="2" t="str">
        <f t="shared" si="152"/>
        <v xml:space="preserve"> 名：公克</v>
      </c>
      <c r="F1004" s="10" t="str">
        <f t="shared" si="153"/>
        <v xml:space="preserve">     gram </v>
      </c>
      <c r="G1004" s="7" t="str">
        <f t="shared" si="149"/>
        <v>    gram</v>
      </c>
      <c r="H1004" s="2" t="str">
        <f t="shared" si="154"/>
        <v xml:space="preserve"> 名</v>
      </c>
      <c r="I1004" s="9" t="str">
        <f t="shared" si="150"/>
        <v>名</v>
      </c>
      <c r="J1004" s="3" t="str">
        <f t="shared" si="155"/>
        <v>公克</v>
      </c>
      <c r="K1004" s="8" t="s">
        <v>10</v>
      </c>
      <c r="L1004" s="2" t="str">
        <f t="shared" si="156"/>
        <v>noun</v>
      </c>
      <c r="M1004" s="2" t="str">
        <f t="shared" si="157"/>
        <v>    gram&gt;&gt;&gt;公克&gt;&gt;&gt;noun</v>
      </c>
      <c r="N1004" s="2" t="str">
        <f t="shared" si="151"/>
        <v>   gram&gt;&gt;&gt;公克&gt;&gt;&gt;noun</v>
      </c>
    </row>
    <row r="1005" spans="1:14" ht="16.2">
      <c r="A1005" s="2">
        <v>101</v>
      </c>
      <c r="B1005" s="2">
        <v>4</v>
      </c>
      <c r="C1005" s="11" t="s">
        <v>1018</v>
      </c>
      <c r="D1005" s="2" t="str">
        <f t="shared" si="148"/>
        <v xml:space="preserve">4.     pig </v>
      </c>
      <c r="E1005" s="2" t="str">
        <f t="shared" si="152"/>
        <v xml:space="preserve"> 名：豬</v>
      </c>
      <c r="F1005" s="10" t="str">
        <f t="shared" si="153"/>
        <v xml:space="preserve">     pig </v>
      </c>
      <c r="G1005" s="7" t="str">
        <f t="shared" si="149"/>
        <v>    pig</v>
      </c>
      <c r="H1005" s="2" t="str">
        <f t="shared" si="154"/>
        <v xml:space="preserve"> 名</v>
      </c>
      <c r="I1005" s="9" t="str">
        <f t="shared" si="150"/>
        <v>名</v>
      </c>
      <c r="J1005" s="3" t="str">
        <f t="shared" si="155"/>
        <v>豬</v>
      </c>
      <c r="K1005" s="8" t="s">
        <v>10</v>
      </c>
      <c r="L1005" s="2" t="str">
        <f t="shared" si="156"/>
        <v>noun</v>
      </c>
      <c r="M1005" s="2" t="str">
        <f t="shared" si="157"/>
        <v>    pig&gt;&gt;&gt;豬&gt;&gt;&gt;noun</v>
      </c>
      <c r="N1005" s="2" t="str">
        <f t="shared" si="151"/>
        <v>   pig&gt;&gt;&gt;豬&gt;&gt;&gt;noun</v>
      </c>
    </row>
    <row r="1006" spans="1:14" ht="16.2">
      <c r="A1006" s="2">
        <v>101</v>
      </c>
      <c r="B1006" s="2">
        <v>5</v>
      </c>
      <c r="C1006" s="11" t="s">
        <v>1019</v>
      </c>
      <c r="D1006" s="2" t="str">
        <f t="shared" si="148"/>
        <v xml:space="preserve">5.     plate </v>
      </c>
      <c r="E1006" s="2" t="str">
        <f t="shared" si="152"/>
        <v xml:space="preserve"> 名：盤子</v>
      </c>
      <c r="F1006" s="10" t="str">
        <f t="shared" si="153"/>
        <v xml:space="preserve">     plate </v>
      </c>
      <c r="G1006" s="7" t="str">
        <f t="shared" si="149"/>
        <v>    plate</v>
      </c>
      <c r="H1006" s="2" t="str">
        <f t="shared" si="154"/>
        <v xml:space="preserve"> 名</v>
      </c>
      <c r="I1006" s="9" t="str">
        <f t="shared" si="150"/>
        <v>名</v>
      </c>
      <c r="J1006" s="3" t="str">
        <f t="shared" si="155"/>
        <v>盤子</v>
      </c>
      <c r="K1006" s="8" t="s">
        <v>10</v>
      </c>
      <c r="L1006" s="2" t="str">
        <f t="shared" si="156"/>
        <v>noun</v>
      </c>
      <c r="M1006" s="2" t="str">
        <f t="shared" si="157"/>
        <v>    plate&gt;&gt;&gt;盤子&gt;&gt;&gt;noun</v>
      </c>
      <c r="N1006" s="2" t="str">
        <f t="shared" si="151"/>
        <v>   plate&gt;&gt;&gt;盤子&gt;&gt;&gt;noun</v>
      </c>
    </row>
    <row r="1007" spans="1:14" ht="16.2">
      <c r="A1007" s="2">
        <v>101</v>
      </c>
      <c r="B1007" s="2">
        <v>6</v>
      </c>
      <c r="C1007" s="15" t="s">
        <v>1020</v>
      </c>
      <c r="D1007" s="2" t="str">
        <f t="shared" si="148"/>
        <v xml:space="preserve">6.     scooter </v>
      </c>
      <c r="E1007" s="2" t="str">
        <f t="shared" si="152"/>
        <v xml:space="preserve"> 名：(兒童遊戲用的)踏板車；摩托車 </v>
      </c>
      <c r="F1007" s="10" t="str">
        <f t="shared" si="153"/>
        <v xml:space="preserve">     scooter </v>
      </c>
      <c r="G1007" s="7" t="str">
        <f t="shared" si="149"/>
        <v>    scooter</v>
      </c>
      <c r="H1007" s="2" t="str">
        <f t="shared" si="154"/>
        <v xml:space="preserve"> 名</v>
      </c>
      <c r="I1007" s="9" t="str">
        <f t="shared" si="150"/>
        <v>名</v>
      </c>
      <c r="J1007" s="3" t="str">
        <f t="shared" si="155"/>
        <v xml:space="preserve">(兒童遊戲用的)踏板車；摩托車 </v>
      </c>
      <c r="K1007" s="8" t="s">
        <v>10</v>
      </c>
      <c r="L1007" s="2" t="str">
        <f t="shared" si="156"/>
        <v>noun</v>
      </c>
      <c r="M1007" s="2" t="str">
        <f t="shared" si="157"/>
        <v>    scooter&gt;&gt;&gt;(兒童遊戲用的)踏板車；摩托車 &gt;&gt;&gt;noun</v>
      </c>
      <c r="N1007" s="2" t="str">
        <f t="shared" si="151"/>
        <v>   scooter&gt;&gt;&gt;(兒童遊戲用的)踏板車；摩托車 &gt;&gt;&gt;noun</v>
      </c>
    </row>
    <row r="1008" spans="1:14" ht="16.2">
      <c r="A1008" s="2">
        <v>101</v>
      </c>
      <c r="B1008" s="2">
        <v>7</v>
      </c>
      <c r="C1008" s="11" t="s">
        <v>1021</v>
      </c>
      <c r="D1008" s="2" t="str">
        <f t="shared" si="148"/>
        <v xml:space="preserve">7.     reporter </v>
      </c>
      <c r="E1008" s="2" t="str">
        <f t="shared" si="152"/>
        <v xml:space="preserve"> 名：記者</v>
      </c>
      <c r="F1008" s="10" t="str">
        <f t="shared" si="153"/>
        <v xml:space="preserve">     reporter </v>
      </c>
      <c r="G1008" s="7" t="str">
        <f t="shared" si="149"/>
        <v>    reporter</v>
      </c>
      <c r="H1008" s="2" t="str">
        <f t="shared" si="154"/>
        <v xml:space="preserve"> 名</v>
      </c>
      <c r="I1008" s="9" t="str">
        <f t="shared" si="150"/>
        <v>名</v>
      </c>
      <c r="J1008" s="3" t="str">
        <f t="shared" si="155"/>
        <v>記者</v>
      </c>
      <c r="K1008" s="8" t="s">
        <v>10</v>
      </c>
      <c r="L1008" s="2" t="str">
        <f t="shared" si="156"/>
        <v>noun</v>
      </c>
      <c r="M1008" s="2" t="str">
        <f t="shared" si="157"/>
        <v>    reporter&gt;&gt;&gt;記者&gt;&gt;&gt;noun</v>
      </c>
      <c r="N1008" s="2" t="str">
        <f t="shared" si="151"/>
        <v>   reporter&gt;&gt;&gt;記者&gt;&gt;&gt;noun</v>
      </c>
    </row>
    <row r="1009" spans="1:14" ht="16.2">
      <c r="A1009" s="2">
        <v>101</v>
      </c>
      <c r="B1009" s="2">
        <v>8</v>
      </c>
      <c r="C1009" s="11" t="s">
        <v>1022</v>
      </c>
      <c r="D1009" s="2" t="str">
        <f t="shared" si="148"/>
        <v xml:space="preserve">8.     shorts </v>
      </c>
      <c r="E1009" s="2" t="str">
        <f t="shared" si="152"/>
        <v xml:space="preserve"> 名：短褲</v>
      </c>
      <c r="F1009" s="10" t="str">
        <f t="shared" si="153"/>
        <v xml:space="preserve">     shorts </v>
      </c>
      <c r="G1009" s="7" t="str">
        <f t="shared" si="149"/>
        <v>    shorts</v>
      </c>
      <c r="H1009" s="2" t="str">
        <f t="shared" si="154"/>
        <v xml:space="preserve"> 名</v>
      </c>
      <c r="I1009" s="9" t="str">
        <f t="shared" si="150"/>
        <v>名</v>
      </c>
      <c r="J1009" s="3" t="str">
        <f t="shared" si="155"/>
        <v>短褲</v>
      </c>
      <c r="K1009" s="8" t="s">
        <v>10</v>
      </c>
      <c r="L1009" s="2" t="str">
        <f t="shared" si="156"/>
        <v>noun</v>
      </c>
      <c r="M1009" s="2" t="str">
        <f t="shared" si="157"/>
        <v>    shorts&gt;&gt;&gt;短褲&gt;&gt;&gt;noun</v>
      </c>
      <c r="N1009" s="2" t="str">
        <f t="shared" si="151"/>
        <v>   shorts&gt;&gt;&gt;短褲&gt;&gt;&gt;noun</v>
      </c>
    </row>
    <row r="1010" spans="1:14" ht="16.2">
      <c r="A1010" s="2">
        <v>101</v>
      </c>
      <c r="B1010" s="2">
        <v>9</v>
      </c>
      <c r="C1010" s="11" t="s">
        <v>1023</v>
      </c>
      <c r="D1010" s="2" t="str">
        <f t="shared" si="148"/>
        <v xml:space="preserve">9.     surprise </v>
      </c>
      <c r="E1010" s="2" t="str">
        <f t="shared" si="152"/>
        <v xml:space="preserve"> 動：使…驚喜、使…驚訝</v>
      </c>
      <c r="F1010" s="10" t="str">
        <f t="shared" si="153"/>
        <v xml:space="preserve">     surprise </v>
      </c>
      <c r="G1010" s="7" t="str">
        <f t="shared" si="149"/>
        <v>    surprise</v>
      </c>
      <c r="H1010" s="2" t="str">
        <f t="shared" si="154"/>
        <v xml:space="preserve"> 動</v>
      </c>
      <c r="I1010" s="9" t="str">
        <f t="shared" si="150"/>
        <v>動</v>
      </c>
      <c r="J1010" s="3" t="str">
        <f t="shared" si="155"/>
        <v>使…驚喜、使…驚訝</v>
      </c>
      <c r="K1010" s="8" t="s">
        <v>10</v>
      </c>
      <c r="L1010" s="2" t="str">
        <f t="shared" si="156"/>
        <v>verb</v>
      </c>
      <c r="M1010" s="2" t="str">
        <f t="shared" si="157"/>
        <v>    surprise&gt;&gt;&gt;使…驚喜、使…驚訝&gt;&gt;&gt;verb</v>
      </c>
      <c r="N1010" s="2" t="str">
        <f t="shared" si="151"/>
        <v>   surprise&gt;&gt;&gt;使…驚喜、使…驚訝&gt;&gt;&gt;verb</v>
      </c>
    </row>
    <row r="1011" spans="1:14" ht="16.2">
      <c r="A1011" s="2">
        <v>101</v>
      </c>
      <c r="B1011" s="2">
        <v>10</v>
      </c>
      <c r="C1011" s="11" t="s">
        <v>1024</v>
      </c>
      <c r="D1011" s="2" t="str">
        <f t="shared" si="148"/>
        <v xml:space="preserve">10.  turkey </v>
      </c>
      <c r="E1011" s="2" t="str">
        <f t="shared" si="152"/>
        <v xml:space="preserve"> 名：火雞(肉) </v>
      </c>
      <c r="F1011" s="10" t="str">
        <f t="shared" si="153"/>
        <v xml:space="preserve">  turkey </v>
      </c>
      <c r="G1011" s="7" t="str">
        <f t="shared" si="149"/>
        <v> turkey</v>
      </c>
      <c r="H1011" s="2" t="str">
        <f t="shared" si="154"/>
        <v xml:space="preserve"> 名</v>
      </c>
      <c r="I1011" s="9" t="str">
        <f t="shared" si="150"/>
        <v>名</v>
      </c>
      <c r="J1011" s="3" t="str">
        <f t="shared" si="155"/>
        <v xml:space="preserve">火雞(肉) </v>
      </c>
      <c r="K1011" s="8" t="s">
        <v>10</v>
      </c>
      <c r="L1011" s="2" t="str">
        <f t="shared" si="156"/>
        <v>noun</v>
      </c>
      <c r="M1011" s="2" t="str">
        <f t="shared" si="157"/>
        <v> turkey&gt;&gt;&gt;火雞(肉) &gt;&gt;&gt;noun</v>
      </c>
      <c r="N1011" s="2" t="str">
        <f t="shared" si="151"/>
        <v>turkey&gt;&gt;&gt;火雞(肉) &gt;&gt;&gt;noun</v>
      </c>
    </row>
    <row r="1012" spans="1:14" ht="16.2">
      <c r="A1012" s="2">
        <v>102</v>
      </c>
      <c r="B1012" s="2">
        <v>1</v>
      </c>
      <c r="C1012" s="11" t="s">
        <v>1025</v>
      </c>
      <c r="D1012" s="2" t="str">
        <f t="shared" si="148"/>
        <v>1.     somewhere</v>
      </c>
      <c r="E1012" s="2" t="str">
        <f t="shared" si="152"/>
        <v xml:space="preserve">  副：某處、某個時候</v>
      </c>
      <c r="F1012" s="10" t="str">
        <f t="shared" si="153"/>
        <v>     somewhere</v>
      </c>
      <c r="G1012" s="7" t="str">
        <f t="shared" si="149"/>
        <v>    somewhere</v>
      </c>
      <c r="H1012" s="2" t="str">
        <f t="shared" si="154"/>
        <v xml:space="preserve">  副</v>
      </c>
      <c r="I1012" s="9" t="str">
        <f t="shared" si="150"/>
        <v>副</v>
      </c>
      <c r="J1012" s="3" t="str">
        <f t="shared" si="155"/>
        <v>某處、某個時候</v>
      </c>
      <c r="K1012" s="8" t="s">
        <v>10</v>
      </c>
      <c r="L1012" s="2" t="str">
        <f t="shared" si="156"/>
        <v>adv.</v>
      </c>
      <c r="M1012" s="2" t="str">
        <f t="shared" si="157"/>
        <v>    somewhere&gt;&gt;&gt;某處、某個時候&gt;&gt;&gt;adv.</v>
      </c>
      <c r="N1012" s="2" t="str">
        <f t="shared" si="151"/>
        <v>   somewhere&gt;&gt;&gt;某處、某個時候&gt;&gt;&gt;adv.</v>
      </c>
    </row>
    <row r="1013" spans="1:14" ht="16.2">
      <c r="A1013" s="2">
        <v>102</v>
      </c>
      <c r="B1013" s="2">
        <v>2</v>
      </c>
      <c r="C1013" s="11" t="s">
        <v>1026</v>
      </c>
      <c r="D1013" s="2" t="str">
        <f t="shared" si="148"/>
        <v xml:space="preserve">2.     tape </v>
      </c>
      <c r="E1013" s="2" t="str">
        <f t="shared" si="152"/>
        <v xml:space="preserve"> 名：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013" s="10" t="str">
        <f t="shared" si="153"/>
        <v xml:space="preserve">     tape </v>
      </c>
      <c r="G1013" s="7" t="str">
        <f t="shared" si="149"/>
        <v>    tape</v>
      </c>
      <c r="H1013" s="2" t="str">
        <f t="shared" si="154"/>
        <v xml:space="preserve"> 名</v>
      </c>
      <c r="I1013" s="9" t="str">
        <f t="shared" si="150"/>
        <v>名</v>
      </c>
      <c r="J1013" s="3" t="str">
        <f t="shared" si="155"/>
        <v xml:space="preserve">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013" s="8" t="s">
        <v>10</v>
      </c>
      <c r="L1013" s="2" t="str">
        <f t="shared" si="156"/>
        <v>noun</v>
      </c>
      <c r="M1013" s="2" t="str">
        <f t="shared" si="157"/>
        <v>   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N1013" s="2" t="str">
        <f t="shared" si="151"/>
        <v>  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</row>
    <row r="1014" spans="1:14" ht="16.2">
      <c r="A1014" s="2">
        <v>102</v>
      </c>
      <c r="B1014" s="2">
        <v>3</v>
      </c>
      <c r="C1014" s="11" t="s">
        <v>1027</v>
      </c>
      <c r="D1014" s="2" t="str">
        <f t="shared" si="148"/>
        <v xml:space="preserve">3.     twelve </v>
      </c>
      <c r="E1014" s="2" t="str">
        <f t="shared" si="152"/>
        <v xml:space="preserve"> 名：十二</v>
      </c>
      <c r="F1014" s="10" t="str">
        <f t="shared" si="153"/>
        <v xml:space="preserve">     twelve </v>
      </c>
      <c r="G1014" s="7" t="str">
        <f t="shared" si="149"/>
        <v>    twelve</v>
      </c>
      <c r="H1014" s="2" t="str">
        <f t="shared" si="154"/>
        <v xml:space="preserve"> 名</v>
      </c>
      <c r="I1014" s="9" t="str">
        <f t="shared" si="150"/>
        <v>名</v>
      </c>
      <c r="J1014" s="3" t="str">
        <f t="shared" si="155"/>
        <v>十二</v>
      </c>
      <c r="K1014" s="8" t="s">
        <v>10</v>
      </c>
      <c r="L1014" s="2" t="str">
        <f t="shared" si="156"/>
        <v>noun</v>
      </c>
      <c r="M1014" s="2" t="str">
        <f t="shared" si="157"/>
        <v>    twelve&gt;&gt;&gt;十二&gt;&gt;&gt;noun</v>
      </c>
      <c r="N1014" s="2" t="str">
        <f t="shared" si="151"/>
        <v>   twelve&gt;&gt;&gt;十二&gt;&gt;&gt;noun</v>
      </c>
    </row>
    <row r="1015" spans="1:14" ht="16.2">
      <c r="A1015" s="2">
        <v>102</v>
      </c>
      <c r="B1015" s="2">
        <v>4</v>
      </c>
      <c r="C1015" s="11" t="s">
        <v>1028</v>
      </c>
      <c r="D1015" s="2" t="str">
        <f t="shared" si="148"/>
        <v xml:space="preserve">4.     twelfth </v>
      </c>
      <c r="E1015" s="2" t="str">
        <f t="shared" si="152"/>
        <v xml:space="preserve"> 形：第十二個的 </v>
      </c>
      <c r="F1015" s="10" t="str">
        <f t="shared" si="153"/>
        <v xml:space="preserve">     twelfth </v>
      </c>
      <c r="G1015" s="7" t="str">
        <f t="shared" si="149"/>
        <v>    twelfth</v>
      </c>
      <c r="H1015" s="2" t="str">
        <f t="shared" si="154"/>
        <v xml:space="preserve"> 形</v>
      </c>
      <c r="I1015" s="9" t="str">
        <f t="shared" si="150"/>
        <v>形</v>
      </c>
      <c r="J1015" s="3" t="str">
        <f t="shared" si="155"/>
        <v xml:space="preserve">第十二個的 </v>
      </c>
      <c r="K1015" s="8" t="s">
        <v>10</v>
      </c>
      <c r="L1015" s="2" t="str">
        <f t="shared" si="156"/>
        <v>adj.</v>
      </c>
      <c r="M1015" s="2" t="str">
        <f t="shared" si="157"/>
        <v>    twelfth&gt;&gt;&gt;第十二個的 &gt;&gt;&gt;adj.</v>
      </c>
      <c r="N1015" s="2" t="str">
        <f t="shared" si="151"/>
        <v>   twelfth&gt;&gt;&gt;第十二個的 &gt;&gt;&gt;adj.</v>
      </c>
    </row>
    <row r="1016" spans="1:14" ht="16.2">
      <c r="A1016" s="2">
        <v>102</v>
      </c>
      <c r="B1016" s="2">
        <v>5</v>
      </c>
      <c r="C1016" s="11" t="s">
        <v>1029</v>
      </c>
      <c r="D1016" s="2" t="str">
        <f t="shared" si="148"/>
        <v xml:space="preserve">5.     twentieth </v>
      </c>
      <c r="E1016" s="2" t="str">
        <f t="shared" si="152"/>
        <v xml:space="preserve"> 形：第二十的</v>
      </c>
      <c r="F1016" s="10" t="str">
        <f t="shared" si="153"/>
        <v xml:space="preserve">     twentieth </v>
      </c>
      <c r="G1016" s="7" t="str">
        <f t="shared" si="149"/>
        <v>    twentieth</v>
      </c>
      <c r="H1016" s="2" t="str">
        <f t="shared" si="154"/>
        <v xml:space="preserve"> 形</v>
      </c>
      <c r="I1016" s="9" t="str">
        <f t="shared" si="150"/>
        <v>形</v>
      </c>
      <c r="J1016" s="3" t="str">
        <f t="shared" si="155"/>
        <v>第二十的</v>
      </c>
      <c r="K1016" s="8" t="s">
        <v>10</v>
      </c>
      <c r="L1016" s="2" t="str">
        <f t="shared" si="156"/>
        <v>adj.</v>
      </c>
      <c r="M1016" s="2" t="str">
        <f t="shared" si="157"/>
        <v>    twentieth&gt;&gt;&gt;第二十的&gt;&gt;&gt;adj.</v>
      </c>
      <c r="N1016" s="2" t="str">
        <f t="shared" si="151"/>
        <v>   twentieth&gt;&gt;&gt;第二十的&gt;&gt;&gt;adj.</v>
      </c>
    </row>
    <row r="1017" spans="1:14" ht="16.2">
      <c r="A1017" s="2">
        <v>102</v>
      </c>
      <c r="B1017" s="2">
        <v>6</v>
      </c>
      <c r="C1017" s="11" t="s">
        <v>1030</v>
      </c>
      <c r="D1017" s="2" t="str">
        <f t="shared" si="148"/>
        <v xml:space="preserve">6.     floor </v>
      </c>
      <c r="E1017" s="2" t="str">
        <f t="shared" si="152"/>
        <v xml:space="preserve"> 名：地板</v>
      </c>
      <c r="F1017" s="10" t="str">
        <f t="shared" si="153"/>
        <v xml:space="preserve">     floor </v>
      </c>
      <c r="G1017" s="7" t="str">
        <f t="shared" si="149"/>
        <v>    floor</v>
      </c>
      <c r="H1017" s="2" t="str">
        <f t="shared" si="154"/>
        <v xml:space="preserve"> 名</v>
      </c>
      <c r="I1017" s="9" t="str">
        <f t="shared" si="150"/>
        <v>名</v>
      </c>
      <c r="J1017" s="3" t="str">
        <f t="shared" si="155"/>
        <v>地板</v>
      </c>
      <c r="K1017" s="8" t="s">
        <v>10</v>
      </c>
      <c r="L1017" s="2" t="str">
        <f t="shared" si="156"/>
        <v>noun</v>
      </c>
      <c r="M1017" s="2" t="str">
        <f t="shared" si="157"/>
        <v>    floor&gt;&gt;&gt;地板&gt;&gt;&gt;noun</v>
      </c>
      <c r="N1017" s="2" t="str">
        <f t="shared" si="151"/>
        <v>   floor&gt;&gt;&gt;地板&gt;&gt;&gt;noun</v>
      </c>
    </row>
    <row r="1018" spans="1:14" ht="16.2">
      <c r="A1018" s="2">
        <v>102</v>
      </c>
      <c r="B1018" s="2">
        <v>7</v>
      </c>
      <c r="C1018" s="11" t="s">
        <v>1031</v>
      </c>
      <c r="D1018" s="2" t="str">
        <f t="shared" si="148"/>
        <v xml:space="preserve">7.     pork </v>
      </c>
      <c r="E1018" s="2" t="str">
        <f t="shared" si="152"/>
        <v xml:space="preserve"> 名：豬肉</v>
      </c>
      <c r="F1018" s="10" t="str">
        <f t="shared" si="153"/>
        <v xml:space="preserve">     pork </v>
      </c>
      <c r="G1018" s="7" t="str">
        <f t="shared" si="149"/>
        <v>    pork</v>
      </c>
      <c r="H1018" s="2" t="str">
        <f t="shared" si="154"/>
        <v xml:space="preserve"> 名</v>
      </c>
      <c r="I1018" s="9" t="str">
        <f t="shared" si="150"/>
        <v>名</v>
      </c>
      <c r="J1018" s="3" t="str">
        <f t="shared" si="155"/>
        <v>豬肉</v>
      </c>
      <c r="K1018" s="8" t="s">
        <v>10</v>
      </c>
      <c r="L1018" s="2" t="str">
        <f t="shared" si="156"/>
        <v>noun</v>
      </c>
      <c r="M1018" s="2" t="str">
        <f t="shared" si="157"/>
        <v>    pork&gt;&gt;&gt;豬肉&gt;&gt;&gt;noun</v>
      </c>
      <c r="N1018" s="2" t="str">
        <f t="shared" si="151"/>
        <v>   pork&gt;&gt;&gt;豬肉&gt;&gt;&gt;noun</v>
      </c>
    </row>
    <row r="1019" spans="1:14" ht="16.2">
      <c r="A1019" s="2">
        <v>102</v>
      </c>
      <c r="B1019" s="2">
        <v>8</v>
      </c>
      <c r="C1019" s="11" t="s">
        <v>1032</v>
      </c>
      <c r="D1019" s="2" t="str">
        <f t="shared" si="148"/>
        <v xml:space="preserve">8.     TV set </v>
      </c>
      <c r="E1019" s="2" t="str">
        <f t="shared" si="152"/>
        <v xml:space="preserve"> 名：(電視)機</v>
      </c>
      <c r="F1019" s="10" t="str">
        <f t="shared" si="153"/>
        <v xml:space="preserve">     TV set </v>
      </c>
      <c r="G1019" s="7" t="str">
        <f t="shared" si="149"/>
        <v>    TVset</v>
      </c>
      <c r="H1019" s="2" t="str">
        <f t="shared" si="154"/>
        <v xml:space="preserve"> 名</v>
      </c>
      <c r="I1019" s="9" t="str">
        <f t="shared" si="150"/>
        <v>名</v>
      </c>
      <c r="J1019" s="3" t="str">
        <f t="shared" si="155"/>
        <v>(電視)機</v>
      </c>
      <c r="K1019" s="8" t="s">
        <v>10</v>
      </c>
      <c r="L1019" s="2" t="str">
        <f t="shared" si="156"/>
        <v>noun</v>
      </c>
      <c r="M1019" s="2" t="str">
        <f t="shared" si="157"/>
        <v>    TVset&gt;&gt;&gt;(電視)機&gt;&gt;&gt;noun</v>
      </c>
      <c r="N1019" s="2" t="str">
        <f t="shared" si="151"/>
        <v>   TVset&gt;&gt;&gt;(電視)機&gt;&gt;&gt;noun</v>
      </c>
    </row>
    <row r="1020" spans="1:14" ht="16.2">
      <c r="A1020" s="2">
        <v>102</v>
      </c>
      <c r="B1020" s="2">
        <v>9</v>
      </c>
      <c r="C1020" s="11" t="s">
        <v>1033</v>
      </c>
      <c r="D1020" s="2" t="str">
        <f t="shared" si="148"/>
        <v xml:space="preserve">9.     restroom </v>
      </c>
      <c r="E1020" s="2" t="str">
        <f t="shared" si="152"/>
        <v xml:space="preserve"> 名：洗手間</v>
      </c>
      <c r="F1020" s="10" t="str">
        <f t="shared" si="153"/>
        <v xml:space="preserve">     restroom </v>
      </c>
      <c r="G1020" s="7" t="str">
        <f t="shared" si="149"/>
        <v>    restroom</v>
      </c>
      <c r="H1020" s="2" t="str">
        <f t="shared" si="154"/>
        <v xml:space="preserve"> 名</v>
      </c>
      <c r="I1020" s="9" t="str">
        <f t="shared" si="150"/>
        <v>名</v>
      </c>
      <c r="J1020" s="3" t="str">
        <f t="shared" si="155"/>
        <v>洗手間</v>
      </c>
      <c r="K1020" s="8" t="s">
        <v>10</v>
      </c>
      <c r="L1020" s="2" t="str">
        <f t="shared" si="156"/>
        <v>noun</v>
      </c>
      <c r="M1020" s="2" t="str">
        <f t="shared" si="157"/>
        <v>    restroom&gt;&gt;&gt;洗手間&gt;&gt;&gt;noun</v>
      </c>
      <c r="N1020" s="2" t="str">
        <f t="shared" si="151"/>
        <v>   restroom&gt;&gt;&gt;洗手間&gt;&gt;&gt;noun</v>
      </c>
    </row>
    <row r="1021" spans="1:14" ht="16.2">
      <c r="A1021" s="2">
        <v>102</v>
      </c>
      <c r="B1021" s="2">
        <v>10</v>
      </c>
      <c r="C1021" s="11" t="s">
        <v>1034</v>
      </c>
      <c r="D1021" s="2" t="str">
        <f t="shared" si="148"/>
        <v xml:space="preserve">10.  sir </v>
      </c>
      <c r="E1021" s="2" t="str">
        <f t="shared" si="152"/>
        <v xml:space="preserve"> 名 : 先生</v>
      </c>
      <c r="F1021" s="10" t="str">
        <f t="shared" si="153"/>
        <v xml:space="preserve">  sir </v>
      </c>
      <c r="G1021" s="7" t="str">
        <f t="shared" si="149"/>
        <v> sir</v>
      </c>
      <c r="H1021" s="2" t="e">
        <f t="shared" si="154"/>
        <v>#VALUE!</v>
      </c>
      <c r="I1021" s="9" t="e">
        <f t="shared" si="150"/>
        <v>#VALUE!</v>
      </c>
      <c r="J1021" s="3" t="e">
        <f t="shared" si="155"/>
        <v>#VALUE!</v>
      </c>
      <c r="K1021" s="8" t="s">
        <v>10</v>
      </c>
      <c r="L1021" s="2" t="e">
        <f t="shared" si="156"/>
        <v>#VALUE!</v>
      </c>
      <c r="M1021" s="2" t="e">
        <f t="shared" si="157"/>
        <v>#VALUE!</v>
      </c>
      <c r="N1021" s="2" t="e">
        <f t="shared" si="151"/>
        <v>#VALUE!</v>
      </c>
    </row>
    <row r="1022" spans="1:14" ht="16.2">
      <c r="A1022" s="2">
        <v>103</v>
      </c>
      <c r="B1022" s="2">
        <v>1</v>
      </c>
      <c r="C1022" s="14" t="s">
        <v>1035</v>
      </c>
      <c r="D1022" s="2" t="str">
        <f t="shared" si="148"/>
        <v xml:space="preserve">1.     sixth </v>
      </c>
      <c r="E1022" s="2" t="str">
        <f t="shared" si="152"/>
        <v xml:space="preserve"> 形 :第六的</v>
      </c>
      <c r="F1022" s="10" t="str">
        <f t="shared" si="153"/>
        <v xml:space="preserve">     sixth </v>
      </c>
      <c r="G1022" s="7" t="str">
        <f t="shared" si="149"/>
        <v>    sixth</v>
      </c>
      <c r="H1022" s="2" t="e">
        <f t="shared" si="154"/>
        <v>#VALUE!</v>
      </c>
      <c r="I1022" s="9" t="e">
        <f t="shared" si="150"/>
        <v>#VALUE!</v>
      </c>
      <c r="J1022" s="3" t="e">
        <f t="shared" si="155"/>
        <v>#VALUE!</v>
      </c>
      <c r="K1022" s="8" t="s">
        <v>10</v>
      </c>
      <c r="L1022" s="2" t="e">
        <f t="shared" si="156"/>
        <v>#VALUE!</v>
      </c>
      <c r="M1022" s="2" t="e">
        <f t="shared" si="157"/>
        <v>#VALUE!</v>
      </c>
      <c r="N1022" s="2" t="e">
        <f t="shared" si="151"/>
        <v>#VALUE!</v>
      </c>
    </row>
    <row r="1023" spans="1:14" ht="16.2">
      <c r="A1023" s="2">
        <v>103</v>
      </c>
      <c r="B1023" s="2">
        <v>2</v>
      </c>
      <c r="C1023" s="14" t="s">
        <v>1036</v>
      </c>
      <c r="D1023" s="2" t="str">
        <f t="shared" si="148"/>
        <v xml:space="preserve">2.     sixteen </v>
      </c>
      <c r="E1023" s="2" t="str">
        <f t="shared" si="152"/>
        <v xml:space="preserve"> 形、名 :十六</v>
      </c>
      <c r="F1023" s="10" t="str">
        <f t="shared" si="153"/>
        <v xml:space="preserve">     sixteen </v>
      </c>
      <c r="G1023" s="7" t="str">
        <f t="shared" si="149"/>
        <v>    sixteen</v>
      </c>
      <c r="H1023" s="2" t="e">
        <f t="shared" si="154"/>
        <v>#VALUE!</v>
      </c>
      <c r="I1023" s="9" t="e">
        <f t="shared" si="150"/>
        <v>#VALUE!</v>
      </c>
      <c r="J1023" s="3" t="e">
        <f t="shared" si="155"/>
        <v>#VALUE!</v>
      </c>
      <c r="K1023" s="8" t="s">
        <v>10</v>
      </c>
      <c r="L1023" s="2" t="e">
        <f t="shared" si="156"/>
        <v>#VALUE!</v>
      </c>
      <c r="M1023" s="2" t="e">
        <f t="shared" si="157"/>
        <v>#VALUE!</v>
      </c>
      <c r="N1023" s="2" t="e">
        <f t="shared" si="151"/>
        <v>#VALUE!</v>
      </c>
    </row>
    <row r="1024" spans="1:14" ht="16.2">
      <c r="A1024" s="2">
        <v>103</v>
      </c>
      <c r="B1024" s="2">
        <v>3</v>
      </c>
      <c r="C1024" s="14" t="s">
        <v>1037</v>
      </c>
      <c r="D1024" s="2" t="str">
        <f t="shared" ref="D1024:D1055" si="158">LEFT(C1024,SEARCH("[",C1024,1)-1)</f>
        <v xml:space="preserve">3.     sixteenth </v>
      </c>
      <c r="E1024" s="2" t="str">
        <f t="shared" si="152"/>
        <v xml:space="preserve"> 形 :第十六的</v>
      </c>
      <c r="F1024" s="10" t="str">
        <f t="shared" si="153"/>
        <v xml:space="preserve">     sixteenth </v>
      </c>
      <c r="G1024" s="7" t="str">
        <f t="shared" ref="G1024:G1055" si="159">SUBSTITUTE(F1024," ","")</f>
        <v>    sixteenth</v>
      </c>
      <c r="H1024" s="2" t="e">
        <f t="shared" si="154"/>
        <v>#VALUE!</v>
      </c>
      <c r="I1024" s="9" t="e">
        <f t="shared" ref="I1024:I1055" si="160">SUBSTITUTE(H1024," ","")</f>
        <v>#VALUE!</v>
      </c>
      <c r="J1024" s="3" t="e">
        <f t="shared" si="155"/>
        <v>#VALUE!</v>
      </c>
      <c r="K1024" s="8" t="s">
        <v>10</v>
      </c>
      <c r="L1024" s="2" t="e">
        <f t="shared" si="156"/>
        <v>#VALUE!</v>
      </c>
      <c r="M1024" s="2" t="e">
        <f t="shared" si="157"/>
        <v>#VALUE!</v>
      </c>
      <c r="N1024" s="2" t="e">
        <f t="shared" ref="N1024:N1055" si="161">IF(LEFT(M1024,1)=" ",REPLACE(M1024,1,1,""),M1024)</f>
        <v>#VALUE!</v>
      </c>
    </row>
    <row r="1025" spans="1:14" ht="16.2">
      <c r="A1025" s="2">
        <v>103</v>
      </c>
      <c r="B1025" s="2">
        <v>4</v>
      </c>
      <c r="C1025" s="14" t="s">
        <v>1038</v>
      </c>
      <c r="D1025" s="2" t="str">
        <f t="shared" si="158"/>
        <v xml:space="preserve">4.     sixty </v>
      </c>
      <c r="E1025" s="2" t="str">
        <f t="shared" si="152"/>
        <v xml:space="preserve"> 形、名 :六十 </v>
      </c>
      <c r="F1025" s="10" t="str">
        <f t="shared" si="153"/>
        <v xml:space="preserve">     sixty </v>
      </c>
      <c r="G1025" s="7" t="str">
        <f t="shared" si="159"/>
        <v>    sixty</v>
      </c>
      <c r="H1025" s="2" t="e">
        <f t="shared" si="154"/>
        <v>#VALUE!</v>
      </c>
      <c r="I1025" s="9" t="e">
        <f t="shared" si="160"/>
        <v>#VALUE!</v>
      </c>
      <c r="J1025" s="3" t="e">
        <f t="shared" si="155"/>
        <v>#VALUE!</v>
      </c>
      <c r="K1025" s="8" t="s">
        <v>10</v>
      </c>
      <c r="L1025" s="2" t="e">
        <f t="shared" si="156"/>
        <v>#VALUE!</v>
      </c>
      <c r="M1025" s="2" t="e">
        <f t="shared" si="157"/>
        <v>#VALUE!</v>
      </c>
      <c r="N1025" s="2" t="e">
        <f t="shared" si="161"/>
        <v>#VALUE!</v>
      </c>
    </row>
    <row r="1026" spans="1:14" ht="16.2">
      <c r="A1026" s="2">
        <v>103</v>
      </c>
      <c r="B1026" s="2">
        <v>5</v>
      </c>
      <c r="C1026" s="14" t="s">
        <v>1039</v>
      </c>
      <c r="D1026" s="2" t="str">
        <f t="shared" si="158"/>
        <v xml:space="preserve">5.     swing </v>
      </c>
      <c r="E1026" s="2" t="str">
        <f t="shared" si="152"/>
        <v xml:space="preserve"> 名、動：鞦韆、搖擺</v>
      </c>
      <c r="F1026" s="10" t="str">
        <f t="shared" si="153"/>
        <v xml:space="preserve">     swing </v>
      </c>
      <c r="G1026" s="7" t="str">
        <f t="shared" si="159"/>
        <v>    swing</v>
      </c>
      <c r="H1026" s="2" t="str">
        <f t="shared" si="154"/>
        <v xml:space="preserve"> 名、動</v>
      </c>
      <c r="I1026" s="9" t="str">
        <f t="shared" si="160"/>
        <v>名、動</v>
      </c>
      <c r="J1026" s="3" t="str">
        <f t="shared" si="155"/>
        <v>鞦韆、搖擺</v>
      </c>
      <c r="K1026" s="8" t="s">
        <v>10</v>
      </c>
      <c r="L1026" s="2" t="e">
        <f t="shared" si="156"/>
        <v>#N/A</v>
      </c>
      <c r="M1026" s="2" t="e">
        <f t="shared" si="157"/>
        <v>#N/A</v>
      </c>
      <c r="N1026" s="2" t="e">
        <f t="shared" si="161"/>
        <v>#N/A</v>
      </c>
    </row>
    <row r="1027" spans="1:14" ht="16.2">
      <c r="A1027" s="2">
        <v>103</v>
      </c>
      <c r="B1027" s="2">
        <v>6</v>
      </c>
      <c r="C1027" s="11" t="s">
        <v>1040</v>
      </c>
      <c r="D1027" s="2" t="str">
        <f t="shared" si="158"/>
        <v xml:space="preserve">6.     Ms. </v>
      </c>
      <c r="E1027" s="2" t="str">
        <f t="shared" si="152"/>
        <v xml:space="preserve"> 名：女士(已婚、未婚的女性皆可用)</v>
      </c>
      <c r="F1027" s="10" t="str">
        <f t="shared" si="153"/>
        <v xml:space="preserve">     Ms. </v>
      </c>
      <c r="G1027" s="7" t="str">
        <f t="shared" si="159"/>
        <v>    Ms.</v>
      </c>
      <c r="H1027" s="2" t="str">
        <f t="shared" si="154"/>
        <v xml:space="preserve"> 名</v>
      </c>
      <c r="I1027" s="9" t="str">
        <f t="shared" si="160"/>
        <v>名</v>
      </c>
      <c r="J1027" s="3" t="str">
        <f t="shared" si="155"/>
        <v>女士(已婚、未婚的女性皆可用)</v>
      </c>
      <c r="K1027" s="8" t="s">
        <v>10</v>
      </c>
      <c r="L1027" s="2" t="str">
        <f t="shared" si="156"/>
        <v>noun</v>
      </c>
      <c r="M1027" s="2" t="str">
        <f t="shared" si="157"/>
        <v>    Ms.&gt;&gt;&gt;女士(已婚、未婚的女性皆可用)&gt;&gt;&gt;noun</v>
      </c>
      <c r="N1027" s="2" t="str">
        <f t="shared" si="161"/>
        <v>   Ms.&gt;&gt;&gt;女士(已婚、未婚的女性皆可用)&gt;&gt;&gt;noun</v>
      </c>
    </row>
    <row r="1028" spans="1:14" ht="16.2">
      <c r="A1028" s="2">
        <v>103</v>
      </c>
      <c r="B1028" s="2">
        <v>7</v>
      </c>
      <c r="C1028" s="14" t="s">
        <v>1041</v>
      </c>
      <c r="D1028" s="2" t="str">
        <f t="shared" si="158"/>
        <v xml:space="preserve">7.     spoon </v>
      </c>
      <c r="E1028" s="2" t="str">
        <f t="shared" si="152"/>
        <v xml:space="preserve"> 名： 湯匙</v>
      </c>
      <c r="F1028" s="10" t="str">
        <f t="shared" si="153"/>
        <v xml:space="preserve">     spoon </v>
      </c>
      <c r="G1028" s="7" t="str">
        <f t="shared" si="159"/>
        <v>    spoon</v>
      </c>
      <c r="H1028" s="2" t="str">
        <f t="shared" si="154"/>
        <v xml:space="preserve"> 名</v>
      </c>
      <c r="I1028" s="9" t="str">
        <f t="shared" si="160"/>
        <v>名</v>
      </c>
      <c r="J1028" s="3" t="str">
        <f t="shared" si="155"/>
        <v xml:space="preserve"> 湯匙</v>
      </c>
      <c r="K1028" s="8" t="s">
        <v>10</v>
      </c>
      <c r="L1028" s="2" t="str">
        <f t="shared" si="156"/>
        <v>noun</v>
      </c>
      <c r="M1028" s="2" t="str">
        <f t="shared" si="157"/>
        <v>    spoon&gt;&gt;&gt; 湯匙&gt;&gt;&gt;noun</v>
      </c>
      <c r="N1028" s="2" t="str">
        <f t="shared" si="161"/>
        <v>   spoon&gt;&gt;&gt; 湯匙&gt;&gt;&gt;noun</v>
      </c>
    </row>
    <row r="1029" spans="1:14" ht="16.2">
      <c r="A1029" s="2">
        <v>103</v>
      </c>
      <c r="B1029" s="2">
        <v>8</v>
      </c>
      <c r="C1029" s="14" t="s">
        <v>1042</v>
      </c>
      <c r="D1029" s="2" t="str">
        <f t="shared" si="158"/>
        <v xml:space="preserve">8.     thirteen </v>
      </c>
      <c r="E1029" s="2" t="str">
        <f t="shared" si="152"/>
        <v xml:space="preserve"> 名 形：十三(的) </v>
      </c>
      <c r="F1029" s="10" t="str">
        <f t="shared" si="153"/>
        <v xml:space="preserve">     thirteen </v>
      </c>
      <c r="G1029" s="7" t="str">
        <f t="shared" si="159"/>
        <v>    thirteen</v>
      </c>
      <c r="H1029" s="2" t="str">
        <f t="shared" si="154"/>
        <v xml:space="preserve"> 名 形</v>
      </c>
      <c r="I1029" s="9" t="str">
        <f t="shared" si="160"/>
        <v>名形</v>
      </c>
      <c r="J1029" s="3" t="str">
        <f t="shared" si="155"/>
        <v xml:space="preserve">十三(的) </v>
      </c>
      <c r="K1029" s="8" t="s">
        <v>10</v>
      </c>
      <c r="L1029" s="2" t="e">
        <f t="shared" si="156"/>
        <v>#N/A</v>
      </c>
      <c r="M1029" s="2" t="e">
        <f t="shared" si="157"/>
        <v>#N/A</v>
      </c>
      <c r="N1029" s="2" t="e">
        <f t="shared" si="161"/>
        <v>#N/A</v>
      </c>
    </row>
    <row r="1030" spans="1:14" ht="16.2">
      <c r="A1030" s="2">
        <v>103</v>
      </c>
      <c r="B1030" s="2">
        <v>9</v>
      </c>
      <c r="C1030" s="14" t="s">
        <v>1043</v>
      </c>
      <c r="D1030" s="2" t="str">
        <f t="shared" si="158"/>
        <v xml:space="preserve">9.     thirteenth </v>
      </c>
      <c r="E1030" s="2" t="str">
        <f t="shared" si="152"/>
        <v xml:space="preserve"> 名 形：第十三(的) </v>
      </c>
      <c r="F1030" s="10" t="str">
        <f t="shared" si="153"/>
        <v xml:space="preserve">     thirteenth </v>
      </c>
      <c r="G1030" s="7" t="str">
        <f t="shared" si="159"/>
        <v>    thirteenth</v>
      </c>
      <c r="H1030" s="2" t="str">
        <f t="shared" si="154"/>
        <v xml:space="preserve"> 名 形</v>
      </c>
      <c r="I1030" s="9" t="str">
        <f t="shared" si="160"/>
        <v>名形</v>
      </c>
      <c r="J1030" s="3" t="str">
        <f t="shared" si="155"/>
        <v xml:space="preserve">第十三(的) </v>
      </c>
      <c r="K1030" s="8" t="s">
        <v>10</v>
      </c>
      <c r="L1030" s="2" t="e">
        <f t="shared" si="156"/>
        <v>#N/A</v>
      </c>
      <c r="M1030" s="2" t="e">
        <f t="shared" si="157"/>
        <v>#N/A</v>
      </c>
      <c r="N1030" s="2" t="e">
        <f t="shared" si="161"/>
        <v>#N/A</v>
      </c>
    </row>
    <row r="1031" spans="1:14" ht="16.2">
      <c r="A1031" s="2">
        <v>103</v>
      </c>
      <c r="B1031" s="2">
        <v>10</v>
      </c>
      <c r="C1031" s="14" t="s">
        <v>1044</v>
      </c>
      <c r="D1031" s="2" t="str">
        <f t="shared" si="158"/>
        <v xml:space="preserve">10.  slim </v>
      </c>
      <c r="E1031" s="2" t="str">
        <f t="shared" si="152"/>
        <v xml:space="preserve"> 形：苗條的、微小的</v>
      </c>
      <c r="F1031" s="10" t="str">
        <f t="shared" si="153"/>
        <v xml:space="preserve">  slim </v>
      </c>
      <c r="G1031" s="7" t="str">
        <f t="shared" si="159"/>
        <v> slim</v>
      </c>
      <c r="H1031" s="2" t="str">
        <f t="shared" si="154"/>
        <v xml:space="preserve"> 形</v>
      </c>
      <c r="I1031" s="9" t="str">
        <f t="shared" si="160"/>
        <v>形</v>
      </c>
      <c r="J1031" s="3" t="str">
        <f t="shared" si="155"/>
        <v>苗條的、微小的</v>
      </c>
      <c r="K1031" s="8" t="s">
        <v>10</v>
      </c>
      <c r="L1031" s="2" t="str">
        <f t="shared" si="156"/>
        <v>adj.</v>
      </c>
      <c r="M1031" s="2" t="str">
        <f t="shared" si="157"/>
        <v> slim&gt;&gt;&gt;苗條的、微小的&gt;&gt;&gt;adj.</v>
      </c>
      <c r="N1031" s="2" t="str">
        <f t="shared" si="161"/>
        <v>slim&gt;&gt;&gt;苗條的、微小的&gt;&gt;&gt;adj.</v>
      </c>
    </row>
    <row r="1032" spans="1:14" ht="16.2">
      <c r="A1032" s="2">
        <v>104</v>
      </c>
      <c r="B1032" s="2">
        <v>1</v>
      </c>
      <c r="C1032" s="14" t="s">
        <v>1045</v>
      </c>
      <c r="D1032" s="2" t="str">
        <f t="shared" si="158"/>
        <v xml:space="preserve">1.     some </v>
      </c>
      <c r="E1032" s="2" t="str">
        <f t="shared" si="152"/>
        <v xml:space="preserve"> 形：一些</v>
      </c>
      <c r="F1032" s="10" t="str">
        <f t="shared" si="153"/>
        <v xml:space="preserve">     some </v>
      </c>
      <c r="G1032" s="7" t="str">
        <f t="shared" si="159"/>
        <v>    some</v>
      </c>
      <c r="H1032" s="2" t="str">
        <f t="shared" si="154"/>
        <v xml:space="preserve"> 形</v>
      </c>
      <c r="I1032" s="9" t="str">
        <f t="shared" si="160"/>
        <v>形</v>
      </c>
      <c r="J1032" s="3" t="str">
        <f t="shared" si="155"/>
        <v>一些</v>
      </c>
      <c r="K1032" s="8" t="s">
        <v>10</v>
      </c>
      <c r="L1032" s="2" t="str">
        <f t="shared" si="156"/>
        <v>adj.</v>
      </c>
      <c r="M1032" s="2" t="str">
        <f t="shared" si="157"/>
        <v>    some&gt;&gt;&gt;一些&gt;&gt;&gt;adj.</v>
      </c>
      <c r="N1032" s="2" t="str">
        <f t="shared" si="161"/>
        <v>   some&gt;&gt;&gt;一些&gt;&gt;&gt;adj.</v>
      </c>
    </row>
    <row r="1033" spans="1:14" ht="16.2">
      <c r="A1033" s="2">
        <v>104</v>
      </c>
      <c r="B1033" s="2">
        <v>2</v>
      </c>
      <c r="C1033" s="14" t="s">
        <v>1046</v>
      </c>
      <c r="D1033" s="2" t="str">
        <f t="shared" si="158"/>
        <v xml:space="preserve">2.     someone </v>
      </c>
      <c r="E1033" s="2" t="str">
        <f t="shared" si="152"/>
        <v xml:space="preserve"> 代：某人 </v>
      </c>
      <c r="F1033" s="10" t="str">
        <f t="shared" si="153"/>
        <v xml:space="preserve">     someone </v>
      </c>
      <c r="G1033" s="7" t="str">
        <f t="shared" si="159"/>
        <v>    someone</v>
      </c>
      <c r="H1033" s="2" t="str">
        <f t="shared" si="154"/>
        <v xml:space="preserve"> 代</v>
      </c>
      <c r="I1033" s="9" t="str">
        <f t="shared" si="160"/>
        <v>代</v>
      </c>
      <c r="J1033" s="3" t="str">
        <f t="shared" si="155"/>
        <v xml:space="preserve">某人 </v>
      </c>
      <c r="K1033" s="8" t="s">
        <v>10</v>
      </c>
      <c r="L1033" s="2" t="e">
        <f t="shared" si="156"/>
        <v>#N/A</v>
      </c>
      <c r="M1033" s="2" t="e">
        <f t="shared" si="157"/>
        <v>#N/A</v>
      </c>
      <c r="N1033" s="2" t="e">
        <f t="shared" si="161"/>
        <v>#N/A</v>
      </c>
    </row>
    <row r="1034" spans="1:14" ht="16.2">
      <c r="A1034" s="2">
        <v>104</v>
      </c>
      <c r="B1034" s="2">
        <v>3</v>
      </c>
      <c r="C1034" s="14" t="s">
        <v>1047</v>
      </c>
      <c r="D1034" s="2" t="str">
        <f t="shared" si="158"/>
        <v xml:space="preserve">3.     snake </v>
      </c>
      <c r="E1034" s="2" t="str">
        <f t="shared" si="152"/>
        <v xml:space="preserve"> 名：蛇</v>
      </c>
      <c r="F1034" s="10" t="str">
        <f t="shared" si="153"/>
        <v xml:space="preserve">     snake </v>
      </c>
      <c r="G1034" s="7" t="str">
        <f t="shared" si="159"/>
        <v>    snake</v>
      </c>
      <c r="H1034" s="2" t="str">
        <f t="shared" si="154"/>
        <v xml:space="preserve"> 名</v>
      </c>
      <c r="I1034" s="9" t="str">
        <f t="shared" si="160"/>
        <v>名</v>
      </c>
      <c r="J1034" s="3" t="str">
        <f t="shared" si="155"/>
        <v>蛇</v>
      </c>
      <c r="K1034" s="8" t="s">
        <v>10</v>
      </c>
      <c r="L1034" s="2" t="str">
        <f t="shared" si="156"/>
        <v>noun</v>
      </c>
      <c r="M1034" s="2" t="str">
        <f t="shared" si="157"/>
        <v>    snake&gt;&gt;&gt;蛇&gt;&gt;&gt;noun</v>
      </c>
      <c r="N1034" s="2" t="str">
        <f t="shared" si="161"/>
        <v>   snake&gt;&gt;&gt;蛇&gt;&gt;&gt;noun</v>
      </c>
    </row>
    <row r="1035" spans="1:14" ht="16.2">
      <c r="A1035" s="2">
        <v>104</v>
      </c>
      <c r="B1035" s="2">
        <v>4</v>
      </c>
      <c r="C1035" s="14" t="s">
        <v>1048</v>
      </c>
      <c r="D1035" s="2" t="str">
        <f t="shared" si="158"/>
        <v xml:space="preserve">4.     smoke </v>
      </c>
      <c r="E1035" s="2" t="str">
        <f t="shared" si="152"/>
        <v xml:space="preserve"> 動：抽菸</v>
      </c>
      <c r="F1035" s="10" t="str">
        <f t="shared" si="153"/>
        <v xml:space="preserve">     smoke </v>
      </c>
      <c r="G1035" s="7" t="str">
        <f t="shared" si="159"/>
        <v>    smoke</v>
      </c>
      <c r="H1035" s="2" t="str">
        <f t="shared" si="154"/>
        <v xml:space="preserve"> 動</v>
      </c>
      <c r="I1035" s="9" t="str">
        <f t="shared" si="160"/>
        <v>動</v>
      </c>
      <c r="J1035" s="3" t="str">
        <f t="shared" si="155"/>
        <v>抽菸</v>
      </c>
      <c r="K1035" s="8" t="s">
        <v>10</v>
      </c>
      <c r="L1035" s="2" t="str">
        <f t="shared" si="156"/>
        <v>verb</v>
      </c>
      <c r="M1035" s="2" t="str">
        <f t="shared" si="157"/>
        <v>    smoke&gt;&gt;&gt;抽菸&gt;&gt;&gt;verb</v>
      </c>
      <c r="N1035" s="2" t="str">
        <f t="shared" si="161"/>
        <v>   smoke&gt;&gt;&gt;抽菸&gt;&gt;&gt;verb</v>
      </c>
    </row>
    <row r="1036" spans="1:14" ht="16.2">
      <c r="A1036" s="2">
        <v>104</v>
      </c>
      <c r="B1036" s="2">
        <v>5</v>
      </c>
      <c r="C1036" s="14" t="s">
        <v>1049</v>
      </c>
      <c r="D1036" s="2" t="str">
        <f t="shared" si="158"/>
        <v xml:space="preserve">5.     fifth </v>
      </c>
      <c r="E1036" s="2" t="str">
        <f t="shared" si="152"/>
        <v xml:space="preserve"> 形、名：第五(的) </v>
      </c>
      <c r="F1036" s="10" t="str">
        <f t="shared" si="153"/>
        <v xml:space="preserve">     fifth </v>
      </c>
      <c r="G1036" s="7" t="str">
        <f t="shared" si="159"/>
        <v>    fifth</v>
      </c>
      <c r="H1036" s="2" t="str">
        <f t="shared" si="154"/>
        <v xml:space="preserve"> 形、名</v>
      </c>
      <c r="I1036" s="9" t="str">
        <f t="shared" si="160"/>
        <v>形、名</v>
      </c>
      <c r="J1036" s="3" t="str">
        <f t="shared" si="155"/>
        <v xml:space="preserve">第五(的) </v>
      </c>
      <c r="K1036" s="8" t="s">
        <v>10</v>
      </c>
      <c r="L1036" s="2" t="e">
        <f t="shared" si="156"/>
        <v>#N/A</v>
      </c>
      <c r="M1036" s="2" t="e">
        <f t="shared" si="157"/>
        <v>#N/A</v>
      </c>
      <c r="N1036" s="2" t="e">
        <f t="shared" si="161"/>
        <v>#N/A</v>
      </c>
    </row>
    <row r="1037" spans="1:14" ht="16.2">
      <c r="A1037" s="2">
        <v>104</v>
      </c>
      <c r="B1037" s="2">
        <v>6</v>
      </c>
      <c r="C1037" s="14" t="s">
        <v>1050</v>
      </c>
      <c r="D1037" s="2" t="str">
        <f t="shared" si="158"/>
        <v xml:space="preserve">6.     fifteenth </v>
      </c>
      <c r="E1037" s="2" t="str">
        <f t="shared" ref="E1037:E1055" si="162">RIGHT(C1037,LEN(C1037)-SEARCH("]",C1037,1))</f>
        <v xml:space="preserve"> 形、名：第十五(的) </v>
      </c>
      <c r="F1037" s="10" t="str">
        <f t="shared" ref="F1037:F1055" si="163">RIGHT(D1037,LEN(D1037)-SEARCH(".",D1037,1))</f>
        <v xml:space="preserve">     fifteenth </v>
      </c>
      <c r="G1037" s="7" t="str">
        <f t="shared" si="159"/>
        <v>    fifteenth</v>
      </c>
      <c r="H1037" s="2" t="str">
        <f t="shared" ref="H1037:H1055" si="164">LEFT(E1037,SEARCH("：",E1037,1)-1)</f>
        <v xml:space="preserve"> 形、名</v>
      </c>
      <c r="I1037" s="9" t="str">
        <f t="shared" si="160"/>
        <v>形、名</v>
      </c>
      <c r="J1037" s="3" t="str">
        <f t="shared" ref="J1037:J1055" si="165">RIGHT(E1037,LEN(E1037)-SEARCH("：",E1037,1))</f>
        <v xml:space="preserve">第十五(的) </v>
      </c>
      <c r="K1037" s="8" t="s">
        <v>10</v>
      </c>
      <c r="L1037" s="2" t="e">
        <f t="shared" ref="L1037:L1055" si="166">VLOOKUP(I:I,O:P,2,FALSE)</f>
        <v>#N/A</v>
      </c>
      <c r="M1037" s="2" t="e">
        <f t="shared" ref="M1037:M1055" si="167">G1037&amp;K1037&amp;J1037&amp;K1037&amp;L1037</f>
        <v>#N/A</v>
      </c>
      <c r="N1037" s="2" t="e">
        <f t="shared" si="161"/>
        <v>#N/A</v>
      </c>
    </row>
    <row r="1038" spans="1:14" ht="16.2">
      <c r="A1038" s="2">
        <v>104</v>
      </c>
      <c r="B1038" s="2">
        <v>7</v>
      </c>
      <c r="C1038" s="14" t="s">
        <v>1051</v>
      </c>
      <c r="D1038" s="2" t="str">
        <f t="shared" si="158"/>
        <v xml:space="preserve">7.     eleven </v>
      </c>
      <c r="E1038" s="2" t="str">
        <f t="shared" si="162"/>
        <v xml:space="preserve"> 名、形：十一(的) </v>
      </c>
      <c r="F1038" s="10" t="str">
        <f t="shared" si="163"/>
        <v xml:space="preserve">     eleven </v>
      </c>
      <c r="G1038" s="7" t="str">
        <f t="shared" si="159"/>
        <v>    eleven</v>
      </c>
      <c r="H1038" s="2" t="str">
        <f t="shared" si="164"/>
        <v xml:space="preserve"> 名、形</v>
      </c>
      <c r="I1038" s="9" t="str">
        <f t="shared" si="160"/>
        <v>名、形</v>
      </c>
      <c r="J1038" s="3" t="str">
        <f t="shared" si="165"/>
        <v xml:space="preserve">十一(的) </v>
      </c>
      <c r="K1038" s="8" t="s">
        <v>10</v>
      </c>
      <c r="L1038" s="2" t="e">
        <f t="shared" si="166"/>
        <v>#N/A</v>
      </c>
      <c r="M1038" s="2" t="e">
        <f t="shared" si="167"/>
        <v>#N/A</v>
      </c>
      <c r="N1038" s="2" t="e">
        <f t="shared" si="161"/>
        <v>#N/A</v>
      </c>
    </row>
    <row r="1039" spans="1:14" ht="16.2">
      <c r="A1039" s="2">
        <v>104</v>
      </c>
      <c r="B1039" s="2">
        <v>8</v>
      </c>
      <c r="C1039" s="14" t="s">
        <v>1052</v>
      </c>
      <c r="D1039" s="2" t="str">
        <f t="shared" si="158"/>
        <v xml:space="preserve">8.     eleventh </v>
      </c>
      <c r="E1039" s="2" t="str">
        <f t="shared" si="162"/>
        <v xml:space="preserve"> 名 形：第十一(的) </v>
      </c>
      <c r="F1039" s="10" t="str">
        <f t="shared" si="163"/>
        <v xml:space="preserve">     eleventh </v>
      </c>
      <c r="G1039" s="7" t="str">
        <f t="shared" si="159"/>
        <v>    eleventh</v>
      </c>
      <c r="H1039" s="2" t="str">
        <f t="shared" si="164"/>
        <v xml:space="preserve"> 名 形</v>
      </c>
      <c r="I1039" s="9" t="str">
        <f t="shared" si="160"/>
        <v>名形</v>
      </c>
      <c r="J1039" s="3" t="str">
        <f t="shared" si="165"/>
        <v xml:space="preserve">第十一(的) </v>
      </c>
      <c r="K1039" s="8" t="s">
        <v>10</v>
      </c>
      <c r="L1039" s="2" t="e">
        <f t="shared" si="166"/>
        <v>#N/A</v>
      </c>
      <c r="M1039" s="2" t="e">
        <f t="shared" si="167"/>
        <v>#N/A</v>
      </c>
      <c r="N1039" s="2" t="e">
        <f t="shared" si="161"/>
        <v>#N/A</v>
      </c>
    </row>
    <row r="1040" spans="1:14" ht="16.2">
      <c r="A1040" s="2">
        <v>104</v>
      </c>
      <c r="B1040" s="2">
        <v>9</v>
      </c>
      <c r="C1040" s="14" t="s">
        <v>1053</v>
      </c>
      <c r="D1040" s="2" t="str">
        <f t="shared" si="158"/>
        <v xml:space="preserve">9.     truck </v>
      </c>
      <c r="E1040" s="2" t="str">
        <f t="shared" si="162"/>
        <v xml:space="preserve"> 名：卡車</v>
      </c>
      <c r="F1040" s="10" t="str">
        <f t="shared" si="163"/>
        <v xml:space="preserve">     truck </v>
      </c>
      <c r="G1040" s="7" t="str">
        <f t="shared" si="159"/>
        <v>    truck</v>
      </c>
      <c r="H1040" s="2" t="str">
        <f t="shared" si="164"/>
        <v xml:space="preserve"> 名</v>
      </c>
      <c r="I1040" s="9" t="str">
        <f t="shared" si="160"/>
        <v>名</v>
      </c>
      <c r="J1040" s="3" t="str">
        <f t="shared" si="165"/>
        <v>卡車</v>
      </c>
      <c r="K1040" s="8" t="s">
        <v>10</v>
      </c>
      <c r="L1040" s="2" t="str">
        <f t="shared" si="166"/>
        <v>noun</v>
      </c>
      <c r="M1040" s="2" t="str">
        <f t="shared" si="167"/>
        <v>    truck&gt;&gt;&gt;卡車&gt;&gt;&gt;noun</v>
      </c>
      <c r="N1040" s="2" t="str">
        <f t="shared" si="161"/>
        <v>   truck&gt;&gt;&gt;卡車&gt;&gt;&gt;noun</v>
      </c>
    </row>
    <row r="1041" spans="1:14" ht="16.2">
      <c r="A1041" s="2">
        <v>104</v>
      </c>
      <c r="B1041" s="2">
        <v>10</v>
      </c>
      <c r="C1041" s="14" t="s">
        <v>1054</v>
      </c>
      <c r="D1041" s="2" t="str">
        <f t="shared" si="158"/>
        <v xml:space="preserve">10. stamp(s) </v>
      </c>
      <c r="E1041" s="2" t="str">
        <f t="shared" si="162"/>
        <v xml:space="preserve"> 名： 郵票</v>
      </c>
      <c r="F1041" s="10" t="str">
        <f t="shared" si="163"/>
        <v xml:space="preserve"> stamp(s) </v>
      </c>
      <c r="G1041" s="7" t="str">
        <f t="shared" si="159"/>
        <v>stamp(s)</v>
      </c>
      <c r="H1041" s="2" t="str">
        <f t="shared" si="164"/>
        <v xml:space="preserve"> 名</v>
      </c>
      <c r="I1041" s="9" t="str">
        <f t="shared" si="160"/>
        <v>名</v>
      </c>
      <c r="J1041" s="3" t="str">
        <f t="shared" si="165"/>
        <v xml:space="preserve"> 郵票</v>
      </c>
      <c r="K1041" s="8" t="s">
        <v>10</v>
      </c>
      <c r="L1041" s="2" t="str">
        <f t="shared" si="166"/>
        <v>noun</v>
      </c>
      <c r="M1041" s="2" t="str">
        <f t="shared" si="167"/>
        <v>stamp(s)&gt;&gt;&gt; 郵票&gt;&gt;&gt;noun</v>
      </c>
      <c r="N1041" s="2" t="str">
        <f t="shared" si="161"/>
        <v>stamp(s)&gt;&gt;&gt; 郵票&gt;&gt;&gt;noun</v>
      </c>
    </row>
    <row r="1042" spans="1:14" ht="16.2">
      <c r="A1042" s="2">
        <v>105</v>
      </c>
      <c r="B1042" s="2">
        <v>1</v>
      </c>
      <c r="C1042" s="11" t="s">
        <v>1055</v>
      </c>
      <c r="D1042" s="2" t="str">
        <f t="shared" si="158"/>
        <v xml:space="preserve">1.     eve </v>
      </c>
      <c r="E1042" s="2" t="str">
        <f t="shared" si="162"/>
        <v xml:space="preserve"> 名：前夕</v>
      </c>
      <c r="F1042" s="10" t="str">
        <f t="shared" si="163"/>
        <v xml:space="preserve">     eve </v>
      </c>
      <c r="G1042" s="7" t="str">
        <f t="shared" si="159"/>
        <v>    eve</v>
      </c>
      <c r="H1042" s="2" t="str">
        <f t="shared" si="164"/>
        <v xml:space="preserve"> 名</v>
      </c>
      <c r="I1042" s="9" t="str">
        <f t="shared" si="160"/>
        <v>名</v>
      </c>
      <c r="J1042" s="3" t="str">
        <f t="shared" si="165"/>
        <v>前夕</v>
      </c>
      <c r="K1042" s="8" t="s">
        <v>10</v>
      </c>
      <c r="L1042" s="2" t="str">
        <f t="shared" si="166"/>
        <v>noun</v>
      </c>
      <c r="M1042" s="2" t="str">
        <f t="shared" si="167"/>
        <v>    eve&gt;&gt;&gt;前夕&gt;&gt;&gt;noun</v>
      </c>
      <c r="N1042" s="2" t="str">
        <f t="shared" si="161"/>
        <v>   eve&gt;&gt;&gt;前夕&gt;&gt;&gt;noun</v>
      </c>
    </row>
    <row r="1043" spans="1:14" ht="16.2">
      <c r="A1043" s="2">
        <v>105</v>
      </c>
      <c r="B1043" s="2">
        <v>2</v>
      </c>
      <c r="C1043" s="11" t="s">
        <v>1056</v>
      </c>
      <c r="D1043" s="2" t="str">
        <f t="shared" si="158"/>
        <v xml:space="preserve">2.     seventh </v>
      </c>
      <c r="E1043" s="2" t="str">
        <f t="shared" si="162"/>
        <v xml:space="preserve"> 名 形：第七(的) </v>
      </c>
      <c r="F1043" s="10" t="str">
        <f t="shared" si="163"/>
        <v xml:space="preserve">     seventh </v>
      </c>
      <c r="G1043" s="7" t="str">
        <f t="shared" si="159"/>
        <v>    seventh</v>
      </c>
      <c r="H1043" s="2" t="str">
        <f t="shared" si="164"/>
        <v xml:space="preserve"> 名 形</v>
      </c>
      <c r="I1043" s="9" t="str">
        <f t="shared" si="160"/>
        <v>名形</v>
      </c>
      <c r="J1043" s="3" t="str">
        <f t="shared" si="165"/>
        <v xml:space="preserve">第七(的) </v>
      </c>
      <c r="K1043" s="8" t="s">
        <v>10</v>
      </c>
      <c r="L1043" s="2" t="e">
        <f t="shared" si="166"/>
        <v>#N/A</v>
      </c>
      <c r="M1043" s="2" t="e">
        <f t="shared" si="167"/>
        <v>#N/A</v>
      </c>
      <c r="N1043" s="2" t="e">
        <f t="shared" si="161"/>
        <v>#N/A</v>
      </c>
    </row>
    <row r="1044" spans="1:14" ht="16.2">
      <c r="A1044" s="2">
        <v>105</v>
      </c>
      <c r="B1044" s="2">
        <v>3</v>
      </c>
      <c r="C1044" s="11" t="s">
        <v>1057</v>
      </c>
      <c r="D1044" s="2" t="str">
        <f t="shared" si="158"/>
        <v xml:space="preserve">3.     seventeen </v>
      </c>
      <c r="E1044" s="2" t="str">
        <f t="shared" si="162"/>
        <v xml:space="preserve"> 名 形：十七(的) </v>
      </c>
      <c r="F1044" s="10" t="str">
        <f t="shared" si="163"/>
        <v xml:space="preserve">     seventeen </v>
      </c>
      <c r="G1044" s="7" t="str">
        <f t="shared" si="159"/>
        <v>    seventeen</v>
      </c>
      <c r="H1044" s="2" t="str">
        <f t="shared" si="164"/>
        <v xml:space="preserve"> 名 形</v>
      </c>
      <c r="I1044" s="9" t="str">
        <f t="shared" si="160"/>
        <v>名形</v>
      </c>
      <c r="J1044" s="3" t="str">
        <f t="shared" si="165"/>
        <v xml:space="preserve">十七(的) </v>
      </c>
      <c r="K1044" s="8" t="s">
        <v>10</v>
      </c>
      <c r="L1044" s="2" t="e">
        <f t="shared" si="166"/>
        <v>#N/A</v>
      </c>
      <c r="M1044" s="2" t="e">
        <f t="shared" si="167"/>
        <v>#N/A</v>
      </c>
      <c r="N1044" s="2" t="e">
        <f t="shared" si="161"/>
        <v>#N/A</v>
      </c>
    </row>
    <row r="1045" spans="1:14" ht="16.2">
      <c r="A1045" s="2">
        <v>105</v>
      </c>
      <c r="B1045" s="2">
        <v>4</v>
      </c>
      <c r="C1045" s="11" t="s">
        <v>1058</v>
      </c>
      <c r="D1045" s="2" t="str">
        <f t="shared" si="158"/>
        <v xml:space="preserve">4.     seventeenth </v>
      </c>
      <c r="E1045" s="2" t="str">
        <f t="shared" si="162"/>
        <v xml:space="preserve"> 名 形：第十七(的) </v>
      </c>
      <c r="F1045" s="10" t="str">
        <f t="shared" si="163"/>
        <v xml:space="preserve">     seventeenth </v>
      </c>
      <c r="G1045" s="7" t="str">
        <f t="shared" si="159"/>
        <v>    seventeenth</v>
      </c>
      <c r="H1045" s="2" t="str">
        <f t="shared" si="164"/>
        <v xml:space="preserve"> 名 形</v>
      </c>
      <c r="I1045" s="9" t="str">
        <f t="shared" si="160"/>
        <v>名形</v>
      </c>
      <c r="J1045" s="3" t="str">
        <f t="shared" si="165"/>
        <v xml:space="preserve">第十七(的) </v>
      </c>
      <c r="K1045" s="8" t="s">
        <v>10</v>
      </c>
      <c r="L1045" s="2" t="e">
        <f t="shared" si="166"/>
        <v>#N/A</v>
      </c>
      <c r="M1045" s="2" t="e">
        <f t="shared" si="167"/>
        <v>#N/A</v>
      </c>
      <c r="N1045" s="2" t="e">
        <f t="shared" si="161"/>
        <v>#N/A</v>
      </c>
    </row>
    <row r="1046" spans="1:14" ht="16.2">
      <c r="A1046" s="2">
        <v>105</v>
      </c>
      <c r="B1046" s="2">
        <v>5</v>
      </c>
      <c r="C1046" s="11" t="s">
        <v>1059</v>
      </c>
      <c r="D1046" s="2" t="str">
        <f t="shared" si="158"/>
        <v xml:space="preserve">5.     seventy </v>
      </c>
      <c r="E1046" s="2" t="str">
        <f t="shared" si="162"/>
        <v xml:space="preserve"> 名、形：七十(的) </v>
      </c>
      <c r="F1046" s="10" t="str">
        <f t="shared" si="163"/>
        <v xml:space="preserve">     seventy </v>
      </c>
      <c r="G1046" s="7" t="str">
        <f t="shared" si="159"/>
        <v>    seventy</v>
      </c>
      <c r="H1046" s="2" t="str">
        <f t="shared" si="164"/>
        <v xml:space="preserve"> 名、形</v>
      </c>
      <c r="I1046" s="9" t="str">
        <f t="shared" si="160"/>
        <v>名、形</v>
      </c>
      <c r="J1046" s="3" t="str">
        <f t="shared" si="165"/>
        <v xml:space="preserve">七十(的) </v>
      </c>
      <c r="K1046" s="8" t="s">
        <v>10</v>
      </c>
      <c r="L1046" s="2" t="e">
        <f t="shared" si="166"/>
        <v>#N/A</v>
      </c>
      <c r="M1046" s="2" t="e">
        <f t="shared" si="167"/>
        <v>#N/A</v>
      </c>
      <c r="N1046" s="2" t="e">
        <f t="shared" si="161"/>
        <v>#N/A</v>
      </c>
    </row>
    <row r="1047" spans="1:14" ht="16.2">
      <c r="A1047" s="2">
        <v>105</v>
      </c>
      <c r="B1047" s="2">
        <v>6</v>
      </c>
      <c r="C1047" s="11" t="s">
        <v>1060</v>
      </c>
      <c r="D1047" s="2" t="str">
        <f t="shared" si="158"/>
        <v xml:space="preserve">6.     snow </v>
      </c>
      <c r="E1047" s="2" t="str">
        <f t="shared" si="162"/>
        <v xml:space="preserve"> 名、動：雪、下雪</v>
      </c>
      <c r="F1047" s="10" t="str">
        <f t="shared" si="163"/>
        <v xml:space="preserve">     snow </v>
      </c>
      <c r="G1047" s="7" t="str">
        <f t="shared" si="159"/>
        <v>    snow</v>
      </c>
      <c r="H1047" s="2" t="str">
        <f t="shared" si="164"/>
        <v xml:space="preserve"> 名、動</v>
      </c>
      <c r="I1047" s="9" t="str">
        <f t="shared" si="160"/>
        <v>名、動</v>
      </c>
      <c r="J1047" s="3" t="str">
        <f t="shared" si="165"/>
        <v>雪、下雪</v>
      </c>
      <c r="K1047" s="8" t="s">
        <v>10</v>
      </c>
      <c r="L1047" s="2" t="e">
        <f t="shared" si="166"/>
        <v>#N/A</v>
      </c>
      <c r="M1047" s="2" t="e">
        <f t="shared" si="167"/>
        <v>#N/A</v>
      </c>
      <c r="N1047" s="2" t="e">
        <f t="shared" si="161"/>
        <v>#N/A</v>
      </c>
    </row>
    <row r="1048" spans="1:14" ht="16.2">
      <c r="A1048" s="2">
        <v>105</v>
      </c>
      <c r="B1048" s="2">
        <v>7</v>
      </c>
      <c r="C1048" s="11" t="s">
        <v>1061</v>
      </c>
      <c r="D1048" s="2" t="str">
        <f t="shared" si="158"/>
        <v xml:space="preserve">7.     snowman </v>
      </c>
      <c r="E1048" s="2" t="str">
        <f t="shared" si="162"/>
        <v xml:space="preserve"> 名：雪人</v>
      </c>
      <c r="F1048" s="10" t="str">
        <f t="shared" si="163"/>
        <v xml:space="preserve">     snowman </v>
      </c>
      <c r="G1048" s="7" t="str">
        <f t="shared" si="159"/>
        <v>    snowman</v>
      </c>
      <c r="H1048" s="2" t="str">
        <f t="shared" si="164"/>
        <v xml:space="preserve"> 名</v>
      </c>
      <c r="I1048" s="9" t="str">
        <f t="shared" si="160"/>
        <v>名</v>
      </c>
      <c r="J1048" s="3" t="str">
        <f t="shared" si="165"/>
        <v>雪人</v>
      </c>
      <c r="K1048" s="8" t="s">
        <v>10</v>
      </c>
      <c r="L1048" s="2" t="str">
        <f t="shared" si="166"/>
        <v>noun</v>
      </c>
      <c r="M1048" s="2" t="str">
        <f t="shared" si="167"/>
        <v>    snowman&gt;&gt;&gt;雪人&gt;&gt;&gt;noun</v>
      </c>
      <c r="N1048" s="2" t="str">
        <f t="shared" si="161"/>
        <v>   snowman&gt;&gt;&gt;雪人&gt;&gt;&gt;noun</v>
      </c>
    </row>
    <row r="1049" spans="1:14" ht="16.2">
      <c r="A1049" s="2">
        <v>105</v>
      </c>
      <c r="B1049" s="2">
        <v>8</v>
      </c>
      <c r="C1049" s="11" t="s">
        <v>1062</v>
      </c>
      <c r="D1049" s="2" t="str">
        <f t="shared" si="158"/>
        <v xml:space="preserve">8.     sock </v>
      </c>
      <c r="E1049" s="2" t="str">
        <f t="shared" si="162"/>
        <v xml:space="preserve"> 名：襪子</v>
      </c>
      <c r="F1049" s="10" t="str">
        <f t="shared" si="163"/>
        <v xml:space="preserve">     sock </v>
      </c>
      <c r="G1049" s="7" t="str">
        <f t="shared" si="159"/>
        <v>    sock</v>
      </c>
      <c r="H1049" s="2" t="str">
        <f t="shared" si="164"/>
        <v xml:space="preserve"> 名</v>
      </c>
      <c r="I1049" s="9" t="str">
        <f t="shared" si="160"/>
        <v>名</v>
      </c>
      <c r="J1049" s="3" t="str">
        <f t="shared" si="165"/>
        <v>襪子</v>
      </c>
      <c r="K1049" s="8" t="s">
        <v>10</v>
      </c>
      <c r="L1049" s="2" t="str">
        <f t="shared" si="166"/>
        <v>noun</v>
      </c>
      <c r="M1049" s="2" t="str">
        <f t="shared" si="167"/>
        <v>    sock&gt;&gt;&gt;襪子&gt;&gt;&gt;noun</v>
      </c>
      <c r="N1049" s="2" t="str">
        <f t="shared" si="161"/>
        <v>   sock&gt;&gt;&gt;襪子&gt;&gt;&gt;noun</v>
      </c>
    </row>
    <row r="1050" spans="1:14" ht="16.2">
      <c r="A1050" s="2">
        <v>105</v>
      </c>
      <c r="B1050" s="2">
        <v>9</v>
      </c>
      <c r="C1050" s="11" t="s">
        <v>1063</v>
      </c>
      <c r="D1050" s="2" t="str">
        <f t="shared" si="158"/>
        <v xml:space="preserve">9.     soldier </v>
      </c>
      <c r="E1050" s="2" t="str">
        <f t="shared" si="162"/>
        <v xml:space="preserve"> 名：士兵</v>
      </c>
      <c r="F1050" s="10" t="str">
        <f t="shared" si="163"/>
        <v xml:space="preserve">     soldier </v>
      </c>
      <c r="G1050" s="7" t="str">
        <f t="shared" si="159"/>
        <v>    soldier</v>
      </c>
      <c r="H1050" s="2" t="str">
        <f t="shared" si="164"/>
        <v xml:space="preserve"> 名</v>
      </c>
      <c r="I1050" s="9" t="str">
        <f t="shared" si="160"/>
        <v>名</v>
      </c>
      <c r="J1050" s="3" t="str">
        <f t="shared" si="165"/>
        <v>士兵</v>
      </c>
      <c r="K1050" s="8" t="s">
        <v>10</v>
      </c>
      <c r="L1050" s="2" t="str">
        <f t="shared" si="166"/>
        <v>noun</v>
      </c>
      <c r="M1050" s="2" t="str">
        <f t="shared" si="167"/>
        <v>    soldier&gt;&gt;&gt;士兵&gt;&gt;&gt;noun</v>
      </c>
      <c r="N1050" s="2" t="str">
        <f t="shared" si="161"/>
        <v>   soldier&gt;&gt;&gt;士兵&gt;&gt;&gt;noun</v>
      </c>
    </row>
    <row r="1051" spans="1:14" ht="16.2">
      <c r="A1051" s="2">
        <v>105</v>
      </c>
      <c r="B1051" s="2">
        <v>10</v>
      </c>
      <c r="C1051" s="11" t="s">
        <v>1064</v>
      </c>
      <c r="D1051" s="2" t="str">
        <f t="shared" si="158"/>
        <v xml:space="preserve">10.  smell </v>
      </c>
      <c r="E1051" s="2" t="str">
        <f t="shared" si="162"/>
        <v xml:space="preserve"> 動: 聞起來</v>
      </c>
      <c r="F1051" s="10" t="str">
        <f t="shared" si="163"/>
        <v xml:space="preserve">  smell </v>
      </c>
      <c r="G1051" s="7" t="str">
        <f t="shared" si="159"/>
        <v> smell</v>
      </c>
      <c r="H1051" s="2" t="e">
        <f t="shared" si="164"/>
        <v>#VALUE!</v>
      </c>
      <c r="I1051" s="9" t="e">
        <f t="shared" si="160"/>
        <v>#VALUE!</v>
      </c>
      <c r="J1051" s="3" t="e">
        <f t="shared" si="165"/>
        <v>#VALUE!</v>
      </c>
      <c r="K1051" s="8" t="s">
        <v>10</v>
      </c>
      <c r="L1051" s="2" t="e">
        <f t="shared" si="166"/>
        <v>#VALUE!</v>
      </c>
      <c r="M1051" s="2" t="e">
        <f t="shared" si="167"/>
        <v>#VALUE!</v>
      </c>
      <c r="N1051" s="2" t="e">
        <f t="shared" si="161"/>
        <v>#VALUE!</v>
      </c>
    </row>
    <row r="1052" spans="1:14" ht="16.2">
      <c r="A1052" s="2">
        <v>105</v>
      </c>
      <c r="B1052" s="2">
        <v>11</v>
      </c>
      <c r="C1052" s="11" t="s">
        <v>1065</v>
      </c>
      <c r="D1052" s="2" t="str">
        <f t="shared" si="158"/>
        <v xml:space="preserve">11.  should </v>
      </c>
      <c r="E1052" s="2" t="str">
        <f t="shared" si="162"/>
        <v xml:space="preserve"> 助：應該</v>
      </c>
      <c r="F1052" s="10" t="str">
        <f t="shared" si="163"/>
        <v xml:space="preserve">  should </v>
      </c>
      <c r="G1052" s="7" t="str">
        <f t="shared" si="159"/>
        <v> should</v>
      </c>
      <c r="H1052" s="2" t="str">
        <f t="shared" si="164"/>
        <v xml:space="preserve"> 助</v>
      </c>
      <c r="I1052" s="9" t="str">
        <f t="shared" si="160"/>
        <v>助</v>
      </c>
      <c r="J1052" s="3" t="str">
        <f t="shared" si="165"/>
        <v>應該</v>
      </c>
      <c r="K1052" s="8" t="s">
        <v>10</v>
      </c>
      <c r="L1052" s="2" t="e">
        <f t="shared" si="166"/>
        <v>#N/A</v>
      </c>
      <c r="M1052" s="2" t="e">
        <f t="shared" si="167"/>
        <v>#N/A</v>
      </c>
      <c r="N1052" s="2" t="e">
        <f t="shared" si="161"/>
        <v>#N/A</v>
      </c>
    </row>
    <row r="1053" spans="1:14" ht="16.2">
      <c r="A1053" s="2">
        <v>105</v>
      </c>
      <c r="B1053" s="2">
        <v>12</v>
      </c>
      <c r="C1053" s="11" t="s">
        <v>1066</v>
      </c>
      <c r="D1053" s="2" t="str">
        <f t="shared" si="158"/>
        <v xml:space="preserve">12.  steak </v>
      </c>
      <c r="E1053" s="2" t="str">
        <f t="shared" si="162"/>
        <v xml:space="preserve"> 名：牛排</v>
      </c>
      <c r="F1053" s="10" t="str">
        <f t="shared" si="163"/>
        <v xml:space="preserve">  steak </v>
      </c>
      <c r="G1053" s="7" t="str">
        <f t="shared" si="159"/>
        <v> steak</v>
      </c>
      <c r="H1053" s="2" t="str">
        <f t="shared" si="164"/>
        <v xml:space="preserve"> 名</v>
      </c>
      <c r="I1053" s="9" t="str">
        <f t="shared" si="160"/>
        <v>名</v>
      </c>
      <c r="J1053" s="3" t="str">
        <f t="shared" si="165"/>
        <v>牛排</v>
      </c>
      <c r="K1053" s="8" t="s">
        <v>10</v>
      </c>
      <c r="L1053" s="2" t="str">
        <f t="shared" si="166"/>
        <v>noun</v>
      </c>
      <c r="M1053" s="2" t="str">
        <f t="shared" si="167"/>
        <v> steak&gt;&gt;&gt;牛排&gt;&gt;&gt;noun</v>
      </c>
      <c r="N1053" s="2" t="str">
        <f t="shared" si="161"/>
        <v>steak&gt;&gt;&gt;牛排&gt;&gt;&gt;noun</v>
      </c>
    </row>
    <row r="1054" spans="1:14" ht="16.2">
      <c r="A1054" s="2">
        <v>105</v>
      </c>
      <c r="B1054" s="2">
        <v>13</v>
      </c>
      <c r="C1054" s="11" t="s">
        <v>1067</v>
      </c>
      <c r="D1054" s="2" t="str">
        <f t="shared" si="158"/>
        <v xml:space="preserve">13.  store </v>
      </c>
      <c r="E1054" s="2" t="str">
        <f t="shared" si="162"/>
        <v xml:space="preserve"> 名： 商店</v>
      </c>
      <c r="F1054" s="10" t="str">
        <f t="shared" si="163"/>
        <v xml:space="preserve">  store </v>
      </c>
      <c r="G1054" s="7" t="str">
        <f t="shared" si="159"/>
        <v> store</v>
      </c>
      <c r="H1054" s="2" t="str">
        <f t="shared" si="164"/>
        <v xml:space="preserve"> 名</v>
      </c>
      <c r="I1054" s="9" t="str">
        <f t="shared" si="160"/>
        <v>名</v>
      </c>
      <c r="J1054" s="3" t="str">
        <f t="shared" si="165"/>
        <v xml:space="preserve"> 商店</v>
      </c>
      <c r="K1054" s="8" t="s">
        <v>10</v>
      </c>
      <c r="L1054" s="2" t="str">
        <f t="shared" si="166"/>
        <v>noun</v>
      </c>
      <c r="M1054" s="2" t="str">
        <f t="shared" si="167"/>
        <v> store&gt;&gt;&gt; 商店&gt;&gt;&gt;noun</v>
      </c>
      <c r="N1054" s="2" t="str">
        <f t="shared" si="161"/>
        <v>store&gt;&gt;&gt; 商店&gt;&gt;&gt;noun</v>
      </c>
    </row>
    <row r="1055" spans="1:14" ht="16.2">
      <c r="A1055" s="2">
        <v>105</v>
      </c>
      <c r="B1055" s="2">
        <v>14</v>
      </c>
      <c r="C1055" s="11" t="s">
        <v>1068</v>
      </c>
      <c r="D1055" s="2" t="str">
        <f t="shared" si="158"/>
        <v xml:space="preserve">14.  subject </v>
      </c>
      <c r="E1055" s="2" t="str">
        <f t="shared" si="162"/>
        <v xml:space="preserve"> 名：科目</v>
      </c>
      <c r="F1055" s="10" t="str">
        <f t="shared" si="163"/>
        <v xml:space="preserve">  subject </v>
      </c>
      <c r="G1055" s="7" t="str">
        <f t="shared" si="159"/>
        <v> subject</v>
      </c>
      <c r="H1055" s="2" t="str">
        <f t="shared" si="164"/>
        <v xml:space="preserve"> 名</v>
      </c>
      <c r="I1055" s="9" t="str">
        <f t="shared" si="160"/>
        <v>名</v>
      </c>
      <c r="J1055" s="3" t="str">
        <f t="shared" si="165"/>
        <v>科目</v>
      </c>
      <c r="K1055" s="8" t="s">
        <v>10</v>
      </c>
      <c r="L1055" s="2" t="str">
        <f t="shared" si="166"/>
        <v>noun</v>
      </c>
      <c r="M1055" s="2" t="str">
        <f t="shared" si="167"/>
        <v> subject&gt;&gt;&gt;科目&gt;&gt;&gt;noun</v>
      </c>
      <c r="N1055" s="2" t="str">
        <f t="shared" si="161"/>
        <v>subject&gt;&gt;&gt;科目&gt;&gt;&gt;noun</v>
      </c>
    </row>
    <row r="1056" spans="1:14" ht="16.2">
      <c r="A1056" s="2">
        <v>105</v>
      </c>
      <c r="B1056" s="2">
        <v>15</v>
      </c>
      <c r="C1056" s="11" t="s">
        <v>1069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工作表1!OLE_LINK1</vt:lpstr>
      <vt:lpstr>工作表1!OLE_LINK2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2018-10-15T12:46:09Z</dcterms:modified>
</cp:coreProperties>
</file>